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levateenergy1.sharepoint.com/sites/ILSFA-ProgramManagement/Shared Documents/Grassroot Education/PY8 RFP/PY8RFP Clean Copies for Marketing Review/"/>
    </mc:Choice>
  </mc:AlternateContent>
  <xr:revisionPtr revIDLastSave="652" documentId="8_{101817B9-24A6-4017-9CF3-3EB0BD866C9F}" xr6:coauthVersionLast="47" xr6:coauthVersionMax="47" xr10:uidLastSave="{6F6A5345-F37C-4C5F-A443-6A299A95E130}"/>
  <bookViews>
    <workbookView xWindow="-120" yWindow="-120" windowWidth="38640" windowHeight="21390" tabRatio="820" xr2:uid="{C323CE4D-89DC-4656-81EB-7030A7B8F1AB}"/>
  </bookViews>
  <sheets>
    <sheet name="Instructions" sheetId="15" r:id="rId1"/>
    <sheet name="Definitions" sheetId="16" r:id="rId2"/>
    <sheet name="Per-Unit Admin " sheetId="9" r:id="rId3"/>
    <sheet name="Example Per-Unit Admin" sheetId="8" r:id="rId4"/>
    <sheet name="Per-Unit Event Costs" sheetId="6" r:id="rId5"/>
    <sheet name="Example Per-Unit Event " sheetId="7" r:id="rId6"/>
    <sheet name="Per-Unit Pricing Budget Total" sheetId="13" r:id="rId7"/>
    <sheet name="Event Types" sheetId="14" state="hidden" r:id="rId8"/>
  </sheets>
  <definedNames>
    <definedName name="_xlnm.Print_Area" localSheetId="3">'Example Per-Unit Admin'!$A$1:$E$57</definedName>
    <definedName name="_xlnm.Print_Area" localSheetId="0">Instructions!$A$1:$J$14</definedName>
    <definedName name="_xlnm.Print_Area" localSheetId="2">'Per-Unit Admin '!$A$1:$E$58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8" l="1"/>
  <c r="D7" i="9"/>
  <c r="D8" i="9"/>
  <c r="D235" i="7"/>
  <c r="D9" i="8"/>
  <c r="C235" i="7"/>
  <c r="C225" i="7"/>
  <c r="C228" i="7" s="1"/>
  <c r="C232" i="7" s="1"/>
  <c r="D214" i="7"/>
  <c r="D213" i="7"/>
  <c r="D212" i="7"/>
  <c r="D211" i="7"/>
  <c r="D215" i="7" s="1"/>
  <c r="C196" i="7"/>
  <c r="C199" i="7" s="1"/>
  <c r="C203" i="7" s="1"/>
  <c r="D185" i="7"/>
  <c r="D184" i="7"/>
  <c r="D183" i="7"/>
  <c r="D182" i="7"/>
  <c r="D186" i="7" s="1"/>
  <c r="C167" i="7"/>
  <c r="D156" i="7"/>
  <c r="D155" i="7"/>
  <c r="D154" i="7"/>
  <c r="D153" i="7"/>
  <c r="D157" i="7" s="1"/>
  <c r="C138" i="7"/>
  <c r="C141" i="7" s="1"/>
  <c r="C145" i="7" s="1"/>
  <c r="D127" i="7"/>
  <c r="D126" i="7"/>
  <c r="D125" i="7"/>
  <c r="D124" i="7"/>
  <c r="D128" i="7" s="1"/>
  <c r="C109" i="7"/>
  <c r="D98" i="7"/>
  <c r="D97" i="7"/>
  <c r="D96" i="7"/>
  <c r="D95" i="7"/>
  <c r="D99" i="7" s="1"/>
  <c r="C225" i="6"/>
  <c r="D214" i="6"/>
  <c r="D213" i="6"/>
  <c r="D212" i="6"/>
  <c r="D211" i="6"/>
  <c r="D215" i="6" s="1"/>
  <c r="C196" i="6"/>
  <c r="D185" i="6"/>
  <c r="D184" i="6"/>
  <c r="D183" i="6"/>
  <c r="D182" i="6"/>
  <c r="C167" i="6"/>
  <c r="D156" i="6"/>
  <c r="D155" i="6"/>
  <c r="D154" i="6"/>
  <c r="D153" i="6"/>
  <c r="C138" i="6"/>
  <c r="D127" i="6"/>
  <c r="D126" i="6"/>
  <c r="D125" i="6"/>
  <c r="D124" i="6"/>
  <c r="C109" i="6"/>
  <c r="D98" i="6"/>
  <c r="D97" i="6"/>
  <c r="D96" i="6"/>
  <c r="D95" i="6"/>
  <c r="C80" i="7"/>
  <c r="D69" i="7"/>
  <c r="D68" i="7"/>
  <c r="D67" i="7"/>
  <c r="D66" i="7"/>
  <c r="C51" i="7"/>
  <c r="D40" i="7"/>
  <c r="D38" i="7"/>
  <c r="D37" i="7"/>
  <c r="C21" i="7"/>
  <c r="D10" i="7"/>
  <c r="D9" i="7"/>
  <c r="D8" i="7"/>
  <c r="D7" i="7"/>
  <c r="C80" i="6"/>
  <c r="D69" i="6"/>
  <c r="D68" i="6"/>
  <c r="D67" i="6"/>
  <c r="D66" i="6"/>
  <c r="C51" i="6"/>
  <c r="D40" i="6"/>
  <c r="D39" i="6"/>
  <c r="D38" i="6"/>
  <c r="D37" i="6"/>
  <c r="C21" i="6"/>
  <c r="D10" i="6"/>
  <c r="D9" i="6"/>
  <c r="D8" i="6"/>
  <c r="D7" i="6"/>
  <c r="D55" i="9"/>
  <c r="D47" i="9"/>
  <c r="D46" i="9"/>
  <c r="D45" i="9"/>
  <c r="D44" i="9"/>
  <c r="D38" i="9"/>
  <c r="D31" i="9"/>
  <c r="D30" i="9"/>
  <c r="D29" i="9"/>
  <c r="D28" i="9"/>
  <c r="D21" i="9"/>
  <c r="D20" i="9"/>
  <c r="D19" i="9"/>
  <c r="D18" i="9"/>
  <c r="D9" i="9"/>
  <c r="D6" i="9"/>
  <c r="D8" i="8"/>
  <c r="D7" i="8"/>
  <c r="D10" i="8" s="1"/>
  <c r="D6" i="8"/>
  <c r="D20" i="8"/>
  <c r="D19" i="8"/>
  <c r="D18" i="8"/>
  <c r="D17" i="8"/>
  <c r="D21" i="8" s="1"/>
  <c r="D54" i="8"/>
  <c r="D36" i="8"/>
  <c r="D46" i="8"/>
  <c r="D45" i="8"/>
  <c r="D44" i="8"/>
  <c r="D43" i="8"/>
  <c r="D29" i="8"/>
  <c r="D28" i="8"/>
  <c r="D27" i="8"/>
  <c r="D26" i="8"/>
  <c r="D32" i="9" l="1"/>
  <c r="D48" i="9"/>
  <c r="C57" i="9" s="1"/>
  <c r="C10" i="13" s="1"/>
  <c r="D22" i="9"/>
  <c r="C8" i="13" s="1"/>
  <c r="C39" i="9"/>
  <c r="C9" i="13" s="1"/>
  <c r="C112" i="7"/>
  <c r="C116" i="7" s="1"/>
  <c r="C170" i="7"/>
  <c r="C174" i="7" s="1"/>
  <c r="D186" i="6"/>
  <c r="C199" i="6" s="1"/>
  <c r="C203" i="6" s="1"/>
  <c r="C228" i="6"/>
  <c r="C232" i="6" s="1"/>
  <c r="D157" i="6"/>
  <c r="C170" i="6" s="1"/>
  <c r="C174" i="6" s="1"/>
  <c r="D128" i="6"/>
  <c r="C141" i="6" s="1"/>
  <c r="C145" i="6" s="1"/>
  <c r="D99" i="6"/>
  <c r="C112" i="6" s="1"/>
  <c r="C116" i="6" s="1"/>
  <c r="D11" i="6"/>
  <c r="C24" i="6" s="1"/>
  <c r="C28" i="6" s="1"/>
  <c r="D70" i="6"/>
  <c r="C83" i="6" s="1"/>
  <c r="C87" i="6" s="1"/>
  <c r="D41" i="6"/>
  <c r="C54" i="6" s="1"/>
  <c r="C58" i="6" s="1"/>
  <c r="D10" i="9"/>
  <c r="B7" i="13" s="1"/>
  <c r="C7" i="13" s="1"/>
  <c r="D70" i="7"/>
  <c r="C83" i="7" s="1"/>
  <c r="C87" i="7" s="1"/>
  <c r="D41" i="7"/>
  <c r="C54" i="7" s="1"/>
  <c r="C58" i="7" s="1"/>
  <c r="D11" i="7"/>
  <c r="C24" i="7" s="1"/>
  <c r="C28" i="7" s="1"/>
  <c r="D47" i="8"/>
  <c r="D30" i="8"/>
  <c r="C38" i="8" s="1"/>
  <c r="D235" i="6" l="1"/>
  <c r="C235" i="6"/>
  <c r="C11" i="13" s="1"/>
  <c r="C12" i="13" s="1"/>
</calcChain>
</file>

<file path=xl/sharedStrings.xml><?xml version="1.0" encoding="utf-8"?>
<sst xmlns="http://schemas.openxmlformats.org/spreadsheetml/2006/main" count="462" uniqueCount="121">
  <si>
    <t xml:space="preserve">The "Per- Unit Pricing Budget Total" worksheet will automatically total all the costs entered for your campaign. </t>
  </si>
  <si>
    <t>Grassroots Education RFP Budget Worksheet: Term Definitions</t>
  </si>
  <si>
    <t>Per Unit Labor Costs - Grassroots Education Contract Administration PER MONTH</t>
  </si>
  <si>
    <t xml:space="preserve">Note: Please only fill in the cells highlighted in yellow. Other cells are locked and cannot be edited. </t>
  </si>
  <si>
    <t>Role in GE Contract Administration</t>
  </si>
  <si>
    <t>Hourly Rate</t>
  </si>
  <si>
    <t>Estimated Hours Per Month</t>
  </si>
  <si>
    <t>Total amount (hourly rate x estimated hours)</t>
  </si>
  <si>
    <t xml:space="preserve">Total labor costs </t>
  </si>
  <si>
    <t>Per Unit Labor Costs - Pod Meetings  (One Meeting Per Quarter, for a total of 6 meetings during the 18 Month Contract Period)</t>
  </si>
  <si>
    <t xml:space="preserve">Hours For the Pod Meeting: 1 hour per meeting for six meetings, for a total of 6 hours per person attending. </t>
  </si>
  <si>
    <t>Per Unit Labor Costs - Onboarding  (One Meeting Per 18 Month Contract Period)</t>
  </si>
  <si>
    <t xml:space="preserve">Hours For Onboarding (Should include 16 hours plus travel time) </t>
  </si>
  <si>
    <t>Per Unit Expenses - Onboarding (One Meeting Per 18 Month Contract Period)</t>
  </si>
  <si>
    <t>Travel</t>
  </si>
  <si>
    <t>Expense</t>
  </si>
  <si>
    <t>Travel to/from the Onboarding: Staff person 1</t>
  </si>
  <si>
    <t xml:space="preserve">Travel to/from the Onboarding: Staff person 2 </t>
  </si>
  <si>
    <t>Total Expenses</t>
  </si>
  <si>
    <t>TOTAL Per Unit Pricing for Onboarding:</t>
  </si>
  <si>
    <t>Per Unit Labor Costs - Mid Year Review (One Meeting Per 18 Month Contract Period)</t>
  </si>
  <si>
    <t>Hours For Mid-Year Review (Should include 13 hours plus travel time)</t>
  </si>
  <si>
    <t>Per Unit Expenses - Mid Year Review (One Meeting Per 18 Month Contract Period)</t>
  </si>
  <si>
    <t>Travel to/from the Mid-Year Review: Staff person 1</t>
  </si>
  <si>
    <t xml:space="preserve">Travel to/from the Mid-Year Review: Staff person 2 </t>
  </si>
  <si>
    <t>TOTAL Per Unit Pricing for the Mid Year Review:</t>
  </si>
  <si>
    <t xml:space="preserve">Note: This worksheet is shown as an example and cannot be edited. </t>
  </si>
  <si>
    <t>Project Manager</t>
  </si>
  <si>
    <t>Finance Manager</t>
  </si>
  <si>
    <t>Lead Organizer</t>
  </si>
  <si>
    <t>Organizer</t>
  </si>
  <si>
    <t xml:space="preserve">Per Unit Labor Costs - Onboarding </t>
  </si>
  <si>
    <t>Per Unit Expenses - Onboarding</t>
  </si>
  <si>
    <t>Travel to/from the Onboarding: Project Manager</t>
  </si>
  <si>
    <t>Travel to/from the Onboarding: Lead Organizer</t>
  </si>
  <si>
    <t xml:space="preserve">Per Unit Labor Costs - Mid Year Review </t>
  </si>
  <si>
    <t>Per Unit Expenses - Mid Year Review</t>
  </si>
  <si>
    <t>Travel to/from the Mid-Year Review: Project Manager</t>
  </si>
  <si>
    <t>Travel to/from the Mid-Year Review: Lead organizer</t>
  </si>
  <si>
    <t>Per Unit Event Labor Costs - Event Type 1</t>
  </si>
  <si>
    <t xml:space="preserve">Event Type 1: </t>
  </si>
  <si>
    <t>Role on Event</t>
  </si>
  <si>
    <t>Estimated Hours</t>
  </si>
  <si>
    <t>Per Unit Event Expenses</t>
  </si>
  <si>
    <t>Task</t>
  </si>
  <si>
    <t>Travel to/from the Event</t>
  </si>
  <si>
    <t>Venue Rental</t>
  </si>
  <si>
    <t>Materials (printing, renting equipment, etc.)</t>
  </si>
  <si>
    <t>Refreshments</t>
  </si>
  <si>
    <t>Other costs (Please Describe):</t>
  </si>
  <si>
    <t>Event Type 1 Per Unit Event Cost</t>
  </si>
  <si>
    <t>Number of Per Unit Events:</t>
  </si>
  <si>
    <t>Event Type 1 Total Per Unit Event Costs:</t>
  </si>
  <si>
    <t>Per Unit Event Labor Costs - Event Type 2</t>
  </si>
  <si>
    <t xml:space="preserve">Note: Please only fill in the cells highlighted in yellow. Other cells should not be edited. </t>
  </si>
  <si>
    <t xml:space="preserve">Event Type 2: </t>
  </si>
  <si>
    <t>Event Type 2 Per Unit Event Cost</t>
  </si>
  <si>
    <t>Event Type 2 Total Per Unit Event Costs:</t>
  </si>
  <si>
    <t>Per Unit Event Labor Costs - Event Type 3</t>
  </si>
  <si>
    <t xml:space="preserve">Event Type 3: </t>
  </si>
  <si>
    <t>Event Type 3 Per Unit Event Cost</t>
  </si>
  <si>
    <t>Event Type 3 Total Per Unit Event Costs:</t>
  </si>
  <si>
    <t>Per Unit Event Labor Costs - Event Type 4</t>
  </si>
  <si>
    <t xml:space="preserve">Event Type 4: </t>
  </si>
  <si>
    <t>Event Type 4 Per Unit Event Cost</t>
  </si>
  <si>
    <t>Event Type 4 Total Per Unit Event Costs:</t>
  </si>
  <si>
    <t>Per Unit Event Labor Costs - Event Type 5</t>
  </si>
  <si>
    <t xml:space="preserve">Event Type 5: </t>
  </si>
  <si>
    <t>Event Type 5 Per Unit Event Cost</t>
  </si>
  <si>
    <t>Event Type 5 Total Per Unit Event Costs:</t>
  </si>
  <si>
    <t>Per Unit Event Labor Costs - Event Type 6</t>
  </si>
  <si>
    <t xml:space="preserve">Event Type 6: </t>
  </si>
  <si>
    <t>Event Type 6 Per Unit Event Cost</t>
  </si>
  <si>
    <t>Event Type 6 Total Per Unit Event Costs:</t>
  </si>
  <si>
    <t>Per Unit Event Labor Costs - Event Type 7</t>
  </si>
  <si>
    <t xml:space="preserve">Event Type 7: </t>
  </si>
  <si>
    <t>Event Type 7 Per Unit Event Cost</t>
  </si>
  <si>
    <t>Event Type 7 Total Per Unit Event Costs:</t>
  </si>
  <si>
    <t>Per Unit Event Labor Costs - Event Type 8</t>
  </si>
  <si>
    <t xml:space="preserve">Event Type 8: </t>
  </si>
  <si>
    <t>Event Type 8 Per Unit Event Cost</t>
  </si>
  <si>
    <t>Event Type 8 Total Per Unit Event Costs:</t>
  </si>
  <si>
    <t>Total Costs for All Per Unit Events:</t>
  </si>
  <si>
    <t>Event Types</t>
  </si>
  <si>
    <t>Community Meeting</t>
  </si>
  <si>
    <t>Workshop</t>
  </si>
  <si>
    <t>Training</t>
  </si>
  <si>
    <t>Canvassing</t>
  </si>
  <si>
    <t>1:1 Leadership Meeting</t>
  </si>
  <si>
    <t>House Party</t>
  </si>
  <si>
    <t>Networking</t>
  </si>
  <si>
    <t>Tabling</t>
  </si>
  <si>
    <t>Lunch and Learn</t>
  </si>
  <si>
    <t>Open House</t>
  </si>
  <si>
    <t>Focus Group</t>
  </si>
  <si>
    <t>Other</t>
  </si>
  <si>
    <t>Campaign Total: Per Unit Pricing Budget</t>
  </si>
  <si>
    <t xml:space="preserve">Note: This worksheet should automatically update and does not need to be edited. </t>
  </si>
  <si>
    <t>Per Unit Pricing Total</t>
  </si>
  <si>
    <t>Description</t>
  </si>
  <si>
    <t>Monthly Cost</t>
  </si>
  <si>
    <t>Total Cost</t>
  </si>
  <si>
    <t>Per Unit Admin Costs: Monthly Admin</t>
  </si>
  <si>
    <t>Per Unit Admin Costs: Pod Meetings</t>
  </si>
  <si>
    <t>Not applicable</t>
  </si>
  <si>
    <t>Per Unit Admin Costs: Onboarding</t>
  </si>
  <si>
    <t>Per Unit Admin Costs: Mid Year Review</t>
  </si>
  <si>
    <t>Per-Unit Event Costs</t>
  </si>
  <si>
    <t>Total</t>
  </si>
  <si>
    <t>Community Gathering</t>
  </si>
  <si>
    <t>Grassroots Education Request for Proposals (RFP) Budget Worksheet Instructions: Per-Unit Pricing</t>
  </si>
  <si>
    <t>Use this workbook to develop a budget for your organization's proposed Grassroots Education campaign. The budget should include costs for both labor and expenses.   </t>
  </si>
  <si>
    <r>
      <rPr>
        <b/>
        <u/>
        <sz val="12"/>
        <color rgb="FF0E101A"/>
        <rFont val="Calibri"/>
        <family val="2"/>
        <scheme val="minor"/>
      </rPr>
      <t>Budget and Invoice Options</t>
    </r>
    <r>
      <rPr>
        <u/>
        <sz val="12"/>
        <color rgb="FF0E101A"/>
        <rFont val="Calibri"/>
        <family val="2"/>
        <scheme val="minor"/>
      </rPr>
      <t xml:space="preserve">: </t>
    </r>
    <r>
      <rPr>
        <sz val="12"/>
        <color rgb="FF0E101A"/>
        <rFont val="Calibri"/>
        <family val="2"/>
        <scheme val="minor"/>
      </rPr>
      <t xml:space="preserve">
There are two options to prepare your campaign budget: "Per-Unit Pricing" and "Time-and-Materials." 
To facilitate more straightforward and streamlined invoicing, the Illinois Solar for All (ILSFA) Program Administrator recommends using the "Per-Unit Pricing" option when creating budgets, especially for organizations that have previously served as a Grassroots Educator. 
Although recommended, the use of "Per-Unit Pricing" is optional. This workbook is for "Per-Unit-Pricing" only. If you would like to use "Time-and-Materials Pricing," please use the separate workbook provided for "Time-and-Materials Pricing." </t>
    </r>
  </si>
  <si>
    <r>
      <rPr>
        <b/>
        <u/>
        <sz val="12"/>
        <color rgb="FF0E101A"/>
        <rFont val="Calibri"/>
        <family val="2"/>
        <scheme val="minor"/>
      </rPr>
      <t>For Per-Unit Pricing</t>
    </r>
    <r>
      <rPr>
        <u/>
        <sz val="12"/>
        <color rgb="FF0E101A"/>
        <rFont val="Calibri"/>
        <family val="2"/>
        <scheme val="minor"/>
      </rPr>
      <t xml:space="preserve">: </t>
    </r>
    <r>
      <rPr>
        <sz val="12"/>
        <color rgb="FF0E101A"/>
        <rFont val="Calibri"/>
        <family val="2"/>
        <scheme val="minor"/>
      </rPr>
      <t xml:space="preserve">
To develop per-unit pricing, please complete the "Per-Unit Admin" and "Per-Unit Event Costs" worksheets.   
There are four administrative activities to be considered within your budget and included on the "Per-Unit Admin" sheet:   
</t>
    </r>
    <r>
      <rPr>
        <b/>
        <sz val="12"/>
        <color rgb="FF0E101A"/>
        <rFont val="Calibri"/>
        <family val="2"/>
        <scheme val="minor"/>
      </rPr>
      <t xml:space="preserve">1. </t>
    </r>
    <r>
      <rPr>
        <sz val="12"/>
        <color rgb="FF0E101A"/>
        <rFont val="Calibri"/>
        <family val="2"/>
        <scheme val="minor"/>
      </rPr>
      <t xml:space="preserve">Monthly administrative labor costs, including ongoing internal meetings, monthly 1:1 meetings with the ILSFA Program Administrator, reporting and data entry, supporting residents interested in enrolling in ILSFA, and monthly invoicing
</t>
    </r>
    <r>
      <rPr>
        <b/>
        <sz val="12"/>
        <color rgb="FF0E101A"/>
        <rFont val="Calibri"/>
        <family val="2"/>
        <scheme val="minor"/>
      </rPr>
      <t xml:space="preserve">2. </t>
    </r>
    <r>
      <rPr>
        <sz val="12"/>
        <color rgb="FF0E101A"/>
        <rFont val="Calibri"/>
        <family val="2"/>
        <scheme val="minor"/>
      </rPr>
      <t xml:space="preserve">Costs for staff to attend quarterly pod meetings (virtual; no travel needed)  
</t>
    </r>
    <r>
      <rPr>
        <b/>
        <sz val="12"/>
        <color rgb="FF0E101A"/>
        <rFont val="Calibri"/>
        <family val="2"/>
        <scheme val="minor"/>
      </rPr>
      <t xml:space="preserve">3. </t>
    </r>
    <r>
      <rPr>
        <sz val="12"/>
        <color rgb="FF0E101A"/>
        <rFont val="Calibri"/>
        <family val="2"/>
        <scheme val="minor"/>
      </rPr>
      <t xml:space="preserve">Costs for staff to travel to/from and attend Onboarding (one meeting; travel needed to Chicago)  
</t>
    </r>
    <r>
      <rPr>
        <b/>
        <sz val="12"/>
        <color rgb="FF0E101A"/>
        <rFont val="Calibri"/>
        <family val="2"/>
        <scheme val="minor"/>
      </rPr>
      <t xml:space="preserve">4. </t>
    </r>
    <r>
      <rPr>
        <sz val="12"/>
        <color rgb="FF0E101A"/>
        <rFont val="Calibri"/>
        <family val="2"/>
        <scheme val="minor"/>
      </rPr>
      <t>Costs for staff to travel to/from and attend the Mid-Year Event (one meeting; travel needed to Chicago) 
In addition to these administrative activities, the per-unit pricing budgets should include labor and expenses to complete campaign events. These costs can consist of, but are not limited to, the following types of events: 
- Tabling events 
- Lunch and Learns 
- Workshops
- Canvassing
- 1:1 Leadership meetings</t>
    </r>
  </si>
  <si>
    <r>
      <rPr>
        <b/>
        <u/>
        <sz val="12"/>
        <color rgb="FF0E101A"/>
        <rFont val="Calibri"/>
        <family val="2"/>
        <scheme val="minor"/>
      </rPr>
      <t xml:space="preserve">Additional Instructions: </t>
    </r>
    <r>
      <rPr>
        <sz val="12"/>
        <color rgb="FF0E101A"/>
        <rFont val="Calibri"/>
        <family val="2"/>
        <scheme val="minor"/>
      </rPr>
      <t xml:space="preserve">
- For each type of cost, there is a worksheet to fill out. Example worksheets are provided, but these cannot be edited, as they are simply examples intended to show how to fill out each worksheet.  
- On all worksheets, the cells to fill in are highlighted in yellow. Any cell that is not highlighted in yellow is locked and cannot be edited. 
- Whether "Per-Unit Pricing" or "Time-and-Materials Pricing" is used, your organization will need to provide labor and expense budgets. For labor budgets, please fill out labor budget tables by giving the role and hourly rate of the staff working on the grassroots education campaign you are proposing. If you need more rows for additional staff, please add them. Please note that hourly rates should include overhead costs.  
- To complete a table showing expenses, please describe the expenses and the total cost. For travel, please refer to the Travel Reimbursement Guidelines located here: https://cms.illinois.gov/employees/travel/travelreimbursement.html. If you need more rows for additional costs, please add them.   
- Each table will sum automatically to show the totals for labor or expenses.  </t>
    </r>
  </si>
  <si>
    <r>
      <rPr>
        <b/>
        <u/>
        <sz val="12"/>
        <color rgb="FF0E101A"/>
        <rFont val="Calibri"/>
        <family val="2"/>
        <scheme val="minor"/>
      </rPr>
      <t>Note:</t>
    </r>
    <r>
      <rPr>
        <b/>
        <sz val="12"/>
        <color rgb="FF0E101A"/>
        <rFont val="Calibri"/>
        <family val="2"/>
        <scheme val="minor"/>
      </rPr>
      <t xml:space="preserve"> </t>
    </r>
    <r>
      <rPr>
        <sz val="12"/>
        <color rgb="FF0E101A"/>
        <rFont val="Calibri"/>
        <family val="2"/>
        <scheme val="minor"/>
      </rPr>
      <t>Organizations may not mix per-unit pricing and time-and-materials options; you must choose one of the two.</t>
    </r>
  </si>
  <si>
    <r>
      <rPr>
        <b/>
        <sz val="12"/>
        <color rgb="FF0E101A"/>
        <rFont val="Calibri"/>
        <family val="2"/>
        <scheme val="minor"/>
      </rPr>
      <t>Per-unit pricing</t>
    </r>
    <r>
      <rPr>
        <sz val="12"/>
        <color rgb="FF0E101A"/>
        <rFont val="Calibri"/>
        <family val="2"/>
        <scheme val="minor"/>
      </rPr>
      <t xml:space="preserve"> is a method of budget planning that involves calculating costs on a per-unit basis, where a "unit" can represent a single product, service, or measurable activity. By determining the price of one unit, you can estimate the total budget by multiplying the per-unit cost by the expected number of units. 
</t>
    </r>
    <r>
      <rPr>
        <b/>
        <sz val="12"/>
        <color rgb="FF0E101A"/>
        <rFont val="Calibri"/>
        <family val="2"/>
        <scheme val="minor"/>
      </rPr>
      <t>Time-and-Materials (T&amp;M)</t>
    </r>
    <r>
      <rPr>
        <sz val="12"/>
        <color rgb="FF0E101A"/>
        <rFont val="Calibri"/>
        <family val="2"/>
        <scheme val="minor"/>
      </rPr>
      <t xml:space="preserve"> is a budgeting and pricing method used for projects where costs are based on the actual time spent and materials used. Under this model: Time refers to labor costs, typically calculated by multiplying the hours worked by an hourly rate. Materials include all tangible resources or supplies required to complete the project. They are often charged at actual cost or with an agreed-upon markup. 
</t>
    </r>
    <r>
      <rPr>
        <b/>
        <sz val="12"/>
        <color rgb="FF0E101A"/>
        <rFont val="Calibri"/>
        <family val="2"/>
        <scheme val="minor"/>
      </rPr>
      <t>Overhead cost</t>
    </r>
    <r>
      <rPr>
        <sz val="12"/>
        <color rgb="FF0E101A"/>
        <rFont val="Calibri"/>
        <family val="2"/>
        <scheme val="minor"/>
      </rPr>
      <t xml:space="preserve"> refers to the ongoing expenses required to operate a business that are not directly tied to producing goods or services. These costs are essential for maintaining the business but do not vary significantly with production levels or sales volumes. 
Examples of overhead costs include: 
- Rent or lease payments for office or facility space. 
- Utilities such as electricity, water, and internet. 
- Administrative salaries and benefits. 
- Insurance premiums. 
- Depreciation of equipment or assets. </t>
    </r>
  </si>
  <si>
    <t xml:space="preserve">Hours For the Pod Meeting: one hour per meeting for six meetings, for a total of six hours per person attending. </t>
  </si>
  <si>
    <t xml:space="preserve">NOTE: Grassroots Education Contract Administration costs include: One virtual monthly one-on-one meeting with the ILSFA Program Administrator (one hour in duration), and any preparation or follow-up needed for the one-on-one meetings; internal meetings to discuss, prepare for, and plan the execution of Grassroots Education activities; attendance at weekly virtual Grassroots Education Office Hours (one hour per week); data entry and reporting of Grassroots Education activities (typically one hour per event plus two reports per year at about two hours each); time to support participants looking to enroll in the program; and time needed for monthly invoicing and associated documentation. 
Also, Per Unit Administration Costs do not include expenses, as all expenses should be associated with an event or travel to the Onboarding or Mid-Year Review meetings. </t>
  </si>
  <si>
    <t xml:space="preserve">NOTE: Grassroots Education Contract Administration costs include: One virtual monthly one-on-one meeting with the Program Administrator (one hour in duration), and any preparation or follow-up needed for the one-on-one meetings; internal meetings to discuss, prepare for, and plan the execution of Grassroots Education activities; attendance at weekly virtual Grassroots Education Office Hours (one hour per week); data entry and reporting of Grassroots Education activities (typically one hour per event plus one reports per year at about two hours each); time to support participants looking to enroll in the program; and time needed for monthly invoicing and associated documentation. 
Also, Per Unit Administration Costs do not include expenses, as all expenses should be associated with an event or travel to the Onboarding or Mid-Year Review meetings. </t>
  </si>
  <si>
    <t>Per Unit Labor Costs - Pod Meetings  (One Meeting Per Quarter, for a total of six meetings during the 18 Month Contract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</si>
</sst>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_([$$-409]* #,##0_);_([$$-409]* \(#,##0\);_([$$-409]* &quot;-&quot;??_);_(@_)"/>
  </numFmts>
  <fonts count="16" x14ac:knownFonts="1">
    <font>
      <sz val="11"/>
      <color theme="1"/>
      <name val="Calibri"/>
      <family val="2"/>
      <scheme val="minor"/>
    </font>
    <font>
      <b/>
      <sz val="16"/>
      <color theme="1"/>
      <name val="Calibri"/>
      <family val="2"/>
      <scheme val="minor"/>
    </font>
    <font>
      <b/>
      <sz val="11"/>
      <color rgb="FFFFFFFF"/>
      <name val="Calibri"/>
      <family val="2"/>
      <scheme val="minor"/>
    </font>
    <font>
      <sz val="11"/>
      <color rgb="FF000000"/>
      <name val="Calibri"/>
      <family val="2"/>
      <scheme val="minor"/>
    </font>
    <font>
      <sz val="11"/>
      <color rgb="FFFFFFFF"/>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22"/>
      <color rgb="FF0E101A"/>
      <name val="Calibri"/>
      <family val="2"/>
      <scheme val="minor"/>
    </font>
    <font>
      <sz val="12"/>
      <color rgb="FF0E101A"/>
      <name val="Calibri"/>
      <family val="2"/>
      <scheme val="minor"/>
    </font>
    <font>
      <b/>
      <sz val="12"/>
      <color rgb="FF0E101A"/>
      <name val="Calibri"/>
      <family val="2"/>
      <scheme val="minor"/>
    </font>
    <font>
      <b/>
      <u/>
      <sz val="12"/>
      <color rgb="FF0E101A"/>
      <name val="Calibri"/>
      <family val="2"/>
      <scheme val="minor"/>
    </font>
    <font>
      <u/>
      <sz val="12"/>
      <color rgb="FF0E101A"/>
      <name val="Calibri"/>
      <family val="2"/>
      <scheme val="minor"/>
    </font>
    <font>
      <b/>
      <sz val="22"/>
      <color theme="1"/>
      <name val="Calibri"/>
      <family val="2"/>
      <scheme val="minor"/>
    </font>
    <font>
      <sz val="22"/>
      <color theme="1"/>
      <name val="Calibri"/>
      <family val="2"/>
      <scheme val="minor"/>
    </font>
  </fonts>
  <fills count="7">
    <fill>
      <patternFill patternType="none"/>
    </fill>
    <fill>
      <patternFill patternType="gray125"/>
    </fill>
    <fill>
      <patternFill patternType="solid">
        <fgColor rgb="FF1C245E"/>
        <bgColor indexed="64"/>
      </patternFill>
    </fill>
    <fill>
      <patternFill patternType="solid">
        <fgColor rgb="FFD9D9D9"/>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2">
    <xf numFmtId="0" fontId="0" fillId="0" borderId="0"/>
    <xf numFmtId="44" fontId="8"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2" borderId="8" xfId="0" applyFont="1" applyFill="1" applyBorder="1" applyAlignment="1">
      <alignment vertical="center" wrapText="1"/>
    </xf>
    <xf numFmtId="0" fontId="5" fillId="0" borderId="0" xfId="0" applyFont="1"/>
    <xf numFmtId="165" fontId="0" fillId="0" borderId="4" xfId="0" applyNumberFormat="1" applyBorder="1" applyAlignment="1">
      <alignment vertical="center" wrapText="1"/>
    </xf>
    <xf numFmtId="165" fontId="0" fillId="0" borderId="3" xfId="0" applyNumberFormat="1" applyBorder="1" applyAlignment="1">
      <alignment vertical="center" wrapText="1"/>
    </xf>
    <xf numFmtId="165" fontId="0" fillId="0" borderId="0" xfId="0" applyNumberFormat="1"/>
    <xf numFmtId="165" fontId="0" fillId="3" borderId="4" xfId="0" applyNumberFormat="1" applyFill="1" applyBorder="1" applyAlignment="1">
      <alignment vertical="center" wrapText="1"/>
    </xf>
    <xf numFmtId="164" fontId="5" fillId="0" borderId="0" xfId="0" applyNumberFormat="1" applyFont="1"/>
    <xf numFmtId="0" fontId="1" fillId="0" borderId="5" xfId="0" applyFont="1" applyBorder="1" applyAlignment="1">
      <alignment horizontal="center" vertical="center"/>
    </xf>
    <xf numFmtId="0" fontId="0" fillId="0" borderId="5" xfId="0" applyBorder="1"/>
    <xf numFmtId="0" fontId="0" fillId="4" borderId="0" xfId="0" applyFill="1"/>
    <xf numFmtId="0" fontId="6" fillId="0" borderId="0" xfId="0" applyFont="1"/>
    <xf numFmtId="165" fontId="6" fillId="0" borderId="0" xfId="0" applyNumberFormat="1" applyFont="1"/>
    <xf numFmtId="165" fontId="0" fillId="0" borderId="1" xfId="0" applyNumberFormat="1" applyBorder="1" applyAlignment="1">
      <alignment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left" vertical="center"/>
    </xf>
    <xf numFmtId="0" fontId="1" fillId="0" borderId="1" xfId="0" applyFont="1" applyBorder="1" applyAlignment="1">
      <alignment horizontal="center"/>
    </xf>
    <xf numFmtId="0" fontId="0" fillId="0" borderId="1" xfId="0" applyBorder="1"/>
    <xf numFmtId="165" fontId="0" fillId="0" borderId="1" xfId="0" applyNumberFormat="1" applyBorder="1"/>
    <xf numFmtId="165" fontId="0" fillId="0" borderId="12" xfId="0" applyNumberFormat="1" applyBorder="1"/>
    <xf numFmtId="0" fontId="0" fillId="6" borderId="3" xfId="0" applyFill="1" applyBorder="1" applyAlignment="1">
      <alignment vertical="center" wrapText="1"/>
    </xf>
    <xf numFmtId="0" fontId="0" fillId="6" borderId="4" xfId="0" applyFill="1" applyBorder="1" applyAlignment="1">
      <alignment vertical="center" wrapText="1"/>
    </xf>
    <xf numFmtId="0" fontId="5" fillId="6" borderId="0" xfId="0" applyFont="1" applyFill="1"/>
    <xf numFmtId="0" fontId="1" fillId="0" borderId="0" xfId="0" applyFont="1" applyAlignment="1">
      <alignment horizontal="center" vertical="center" wrapText="1"/>
    </xf>
    <xf numFmtId="0" fontId="0" fillId="0" borderId="0" xfId="0" applyAlignment="1">
      <alignment wrapText="1"/>
    </xf>
    <xf numFmtId="0" fontId="5" fillId="0" borderId="5" xfId="0" applyFont="1" applyBorder="1"/>
    <xf numFmtId="0" fontId="1" fillId="5" borderId="6" xfId="0" applyFont="1" applyFill="1" applyBorder="1" applyAlignment="1">
      <alignment horizontal="left" vertical="center"/>
    </xf>
    <xf numFmtId="0" fontId="1" fillId="0" borderId="5" xfId="0" applyFont="1" applyBorder="1" applyAlignment="1">
      <alignment horizontal="center" vertical="center" wrapText="1"/>
    </xf>
    <xf numFmtId="0" fontId="0" fillId="0" borderId="5" xfId="0" applyBorder="1" applyAlignment="1">
      <alignment wrapText="1"/>
    </xf>
    <xf numFmtId="0" fontId="5" fillId="0" borderId="0" xfId="0" applyFont="1" applyAlignment="1">
      <alignment wrapText="1"/>
    </xf>
    <xf numFmtId="0" fontId="0" fillId="0" borderId="0" xfId="0" applyProtection="1">
      <protection locked="0"/>
    </xf>
    <xf numFmtId="164" fontId="1" fillId="0" borderId="2" xfId="0" applyNumberFormat="1" applyFont="1" applyBorder="1"/>
    <xf numFmtId="0" fontId="5" fillId="0" borderId="5" xfId="0" applyFont="1" applyBorder="1" applyAlignment="1">
      <alignment wrapText="1"/>
    </xf>
    <xf numFmtId="164" fontId="0" fillId="0" borderId="3" xfId="0" applyNumberFormat="1" applyBorder="1" applyAlignment="1">
      <alignment vertical="center" wrapText="1"/>
    </xf>
    <xf numFmtId="44" fontId="0" fillId="6" borderId="4" xfId="1" applyFont="1" applyFill="1" applyBorder="1" applyAlignment="1">
      <alignment vertical="center" wrapText="1"/>
    </xf>
    <xf numFmtId="44" fontId="0" fillId="6" borderId="3" xfId="1" applyFont="1" applyFill="1" applyBorder="1" applyAlignment="1">
      <alignment vertical="center" wrapText="1"/>
    </xf>
    <xf numFmtId="0" fontId="6" fillId="0" borderId="0" xfId="0" applyFont="1" applyAlignment="1">
      <alignment wrapText="1"/>
    </xf>
    <xf numFmtId="0" fontId="4" fillId="2" borderId="10"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2" xfId="0" applyFont="1" applyFill="1" applyBorder="1" applyAlignment="1">
      <alignment vertical="center" wrapText="1"/>
    </xf>
    <xf numFmtId="0" fontId="1" fillId="0" borderId="5" xfId="0" applyFont="1" applyBorder="1" applyAlignment="1">
      <alignment horizontal="center" vertical="center" wrapText="1"/>
    </xf>
    <xf numFmtId="0" fontId="0" fillId="0" borderId="5" xfId="0"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2" xfId="0" applyFont="1" applyBorder="1" applyAlignment="1">
      <alignment wrapText="1"/>
    </xf>
    <xf numFmtId="0" fontId="5" fillId="0" borderId="0" xfId="0" applyFont="1" applyAlignment="1">
      <alignment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1" fillId="0" borderId="9" xfId="0" applyFont="1" applyBorder="1" applyAlignment="1">
      <alignment horizontal="center" vertical="center"/>
    </xf>
    <xf numFmtId="0" fontId="5" fillId="0" borderId="6" xfId="0" applyFont="1" applyBorder="1"/>
    <xf numFmtId="0" fontId="5" fillId="0" borderId="7" xfId="0" applyFont="1" applyBorder="1"/>
    <xf numFmtId="0" fontId="5" fillId="0" borderId="2" xfId="0"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applyAlignment="1">
      <alignment horizontal="center" vertical="center"/>
    </xf>
    <xf numFmtId="0" fontId="0" fillId="0" borderId="7" xfId="0" applyBorder="1"/>
    <xf numFmtId="0" fontId="0" fillId="0" borderId="2" xfId="0" applyBorder="1"/>
    <xf numFmtId="0" fontId="1" fillId="6" borderId="6" xfId="0" applyFont="1" applyFill="1" applyBorder="1" applyAlignment="1">
      <alignment horizontal="left"/>
    </xf>
    <xf numFmtId="0" fontId="1" fillId="6" borderId="7" xfId="0" applyFont="1" applyFill="1" applyBorder="1" applyAlignment="1">
      <alignment horizontal="left"/>
    </xf>
    <xf numFmtId="0" fontId="1" fillId="6" borderId="2" xfId="0" applyFont="1" applyFill="1" applyBorder="1" applyAlignment="1">
      <alignment horizontal="left"/>
    </xf>
    <xf numFmtId="0" fontId="1" fillId="0" borderId="7" xfId="0" applyFont="1" applyBorder="1" applyAlignment="1">
      <alignment horizontal="center" vertical="center"/>
    </xf>
    <xf numFmtId="0" fontId="1" fillId="0" borderId="6" xfId="0" applyFont="1" applyBorder="1" applyAlignment="1">
      <alignment horizontal="left"/>
    </xf>
    <xf numFmtId="0" fontId="1" fillId="0" borderId="7" xfId="0" applyFont="1" applyBorder="1" applyAlignment="1">
      <alignment horizontal="left"/>
    </xf>
    <xf numFmtId="0" fontId="1" fillId="0" borderId="2" xfId="0" applyFont="1" applyBorder="1" applyAlignment="1">
      <alignment horizontal="left"/>
    </xf>
    <xf numFmtId="0" fontId="0" fillId="5" borderId="0" xfId="0" applyFont="1" applyFill="1" applyAlignment="1">
      <alignment horizontal="left" vertical="top"/>
    </xf>
    <xf numFmtId="0" fontId="10" fillId="5" borderId="0" xfId="0" applyFont="1" applyFill="1" applyAlignment="1">
      <alignment horizontal="left" vertical="top" wrapText="1"/>
    </xf>
    <xf numFmtId="0" fontId="9" fillId="5" borderId="0" xfId="0" applyFont="1" applyFill="1" applyAlignment="1">
      <alignment horizontal="center" vertical="center" wrapText="1"/>
    </xf>
    <xf numFmtId="0" fontId="0" fillId="5" borderId="0" xfId="0" applyFont="1" applyFill="1"/>
    <xf numFmtId="0" fontId="10" fillId="5" borderId="0" xfId="0" applyFont="1" applyFill="1" applyAlignment="1">
      <alignment wrapText="1"/>
    </xf>
    <xf numFmtId="0" fontId="10" fillId="5" borderId="0" xfId="0" applyFont="1" applyFill="1" applyAlignment="1">
      <alignment vertical="top" wrapText="1"/>
    </xf>
    <xf numFmtId="0" fontId="14" fillId="0" borderId="6" xfId="0" applyFont="1" applyBorder="1" applyAlignment="1">
      <alignment horizontal="center" vertical="center" wrapText="1"/>
    </xf>
    <xf numFmtId="0" fontId="15" fillId="0" borderId="7" xfId="0" applyFont="1" applyBorder="1" applyAlignment="1">
      <alignment wrapText="1"/>
    </xf>
    <xf numFmtId="0" fontId="15" fillId="0" borderId="2" xfId="0" applyFont="1" applyBorder="1" applyAlignment="1">
      <alignment wrapText="1"/>
    </xf>
    <xf numFmtId="0" fontId="1" fillId="0" borderId="5"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6" borderId="3" xfId="0" applyFill="1" applyBorder="1" applyAlignment="1" applyProtection="1">
      <alignment horizontal="left" vertical="center" wrapText="1"/>
      <protection locked="0"/>
    </xf>
    <xf numFmtId="164" fontId="0" fillId="6" borderId="4" xfId="0" applyNumberFormat="1"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65" fontId="0" fillId="0" borderId="4" xfId="0" applyNumberFormat="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165" fontId="0" fillId="3" borderId="4" xfId="0" applyNumberFormat="1" applyFill="1" applyBorder="1" applyAlignment="1">
      <alignment horizontal="left" vertical="center" wrapText="1"/>
    </xf>
    <xf numFmtId="0" fontId="1" fillId="0" borderId="5" xfId="0" applyFont="1" applyBorder="1" applyAlignment="1">
      <alignment horizontal="left" vertical="center" wrapText="1"/>
    </xf>
    <xf numFmtId="0" fontId="0" fillId="0" borderId="4" xfId="0" applyBorder="1" applyAlignment="1">
      <alignment horizontal="left" vertical="center" wrapText="1"/>
    </xf>
    <xf numFmtId="44" fontId="0" fillId="6" borderId="4" xfId="1" applyFont="1" applyFill="1" applyBorder="1" applyAlignment="1" applyProtection="1">
      <alignment horizontal="left" vertical="center" wrapText="1"/>
      <protection locked="0"/>
    </xf>
    <xf numFmtId="0" fontId="1" fillId="0" borderId="9" xfId="0" applyFont="1" applyBorder="1" applyAlignment="1">
      <alignment horizontal="left" vertical="center" wrapText="1"/>
    </xf>
    <xf numFmtId="0" fontId="4" fillId="2" borderId="10"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0" fillId="0" borderId="0" xfId="0" applyAlignment="1" applyProtection="1">
      <alignment horizontal="left" vertical="center"/>
      <protection locked="0"/>
    </xf>
    <xf numFmtId="0" fontId="0" fillId="0" borderId="5" xfId="0" applyBorder="1"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4" borderId="0" xfId="0" applyFill="1" applyAlignment="1">
      <alignment horizontal="left" vertical="center"/>
    </xf>
    <xf numFmtId="0" fontId="0" fillId="4" borderId="0" xfId="0" applyFill="1" applyAlignment="1" applyProtection="1">
      <alignment horizontal="left" vertical="center"/>
      <protection locked="0"/>
    </xf>
    <xf numFmtId="0" fontId="0" fillId="0" borderId="5" xfId="0" applyBorder="1" applyAlignment="1">
      <alignment horizontal="left" vertical="center" wrapText="1"/>
    </xf>
    <xf numFmtId="0" fontId="6" fillId="0" borderId="0" xfId="0" applyFont="1" applyAlignment="1">
      <alignment horizontal="left" vertical="center" wrapText="1"/>
    </xf>
    <xf numFmtId="165"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14" fillId="0" borderId="6" xfId="0" applyFont="1" applyBorder="1" applyAlignment="1">
      <alignment horizontal="center" vertical="center"/>
    </xf>
    <xf numFmtId="0" fontId="15" fillId="0" borderId="7" xfId="0" applyFont="1" applyBorder="1"/>
    <xf numFmtId="0" fontId="15" fillId="0" borderId="2" xfId="0" applyFont="1" applyBorder="1"/>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8"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7211-35DC-4940-9906-A57A2B0D9D09}">
  <dimension ref="A1:J28"/>
  <sheetViews>
    <sheetView tabSelected="1" zoomScaleNormal="100" workbookViewId="0">
      <selection activeCell="M7" sqref="M7"/>
    </sheetView>
  </sheetViews>
  <sheetFormatPr defaultColWidth="8.7109375" defaultRowHeight="15" x14ac:dyDescent="0.25"/>
  <cols>
    <col min="1" max="1" width="8.7109375" style="71" customWidth="1"/>
    <col min="2" max="9" width="8.7109375" style="71"/>
    <col min="10" max="10" width="38.28515625" style="71" customWidth="1"/>
    <col min="11" max="16384" width="8.7109375" style="71"/>
  </cols>
  <sheetData>
    <row r="1" spans="1:10" ht="76.5" customHeight="1" x14ac:dyDescent="0.25">
      <c r="A1" s="73" t="s">
        <v>110</v>
      </c>
      <c r="B1" s="73"/>
      <c r="C1" s="73"/>
      <c r="D1" s="73"/>
      <c r="E1" s="73"/>
      <c r="F1" s="73"/>
      <c r="G1" s="73"/>
      <c r="H1" s="73"/>
      <c r="I1" s="73"/>
      <c r="J1" s="73"/>
    </row>
    <row r="3" spans="1:10" ht="38.25" customHeight="1" x14ac:dyDescent="0.25">
      <c r="A3" s="72" t="s">
        <v>111</v>
      </c>
      <c r="B3" s="72"/>
      <c r="C3" s="72"/>
      <c r="D3" s="72"/>
      <c r="E3" s="72"/>
      <c r="F3" s="72"/>
      <c r="G3" s="72"/>
      <c r="H3" s="72"/>
      <c r="I3" s="72"/>
      <c r="J3" s="72"/>
    </row>
    <row r="5" spans="1:10" ht="165.75" customHeight="1" x14ac:dyDescent="0.25">
      <c r="A5" s="72" t="s">
        <v>112</v>
      </c>
      <c r="B5" s="72"/>
      <c r="C5" s="72"/>
      <c r="D5" s="72"/>
      <c r="E5" s="72"/>
      <c r="F5" s="72"/>
      <c r="G5" s="72"/>
      <c r="H5" s="72"/>
      <c r="I5" s="72"/>
      <c r="J5" s="72"/>
    </row>
    <row r="7" spans="1:10" ht="301.5" customHeight="1" x14ac:dyDescent="0.25">
      <c r="A7" s="72" t="s">
        <v>113</v>
      </c>
      <c r="B7" s="72"/>
      <c r="C7" s="72"/>
      <c r="D7" s="72"/>
      <c r="E7" s="72"/>
      <c r="F7" s="72"/>
      <c r="G7" s="72"/>
      <c r="H7" s="72"/>
      <c r="I7" s="72"/>
      <c r="J7" s="72"/>
    </row>
    <row r="8" spans="1:10" ht="15.75" x14ac:dyDescent="0.25">
      <c r="A8" s="72"/>
      <c r="B8" s="72"/>
      <c r="C8" s="72"/>
      <c r="D8" s="72"/>
      <c r="E8" s="72"/>
      <c r="F8" s="72"/>
      <c r="G8" s="72"/>
      <c r="H8" s="72"/>
      <c r="I8" s="72"/>
      <c r="J8" s="72"/>
    </row>
    <row r="9" spans="1:10" ht="15.75" x14ac:dyDescent="0.25">
      <c r="A9" s="72" t="s">
        <v>0</v>
      </c>
      <c r="B9" s="72"/>
      <c r="C9" s="72"/>
      <c r="D9" s="72"/>
      <c r="E9" s="72"/>
      <c r="F9" s="72"/>
      <c r="G9" s="72"/>
      <c r="H9" s="72"/>
      <c r="I9" s="72"/>
      <c r="J9" s="72"/>
    </row>
    <row r="10" spans="1:10" ht="15.75" x14ac:dyDescent="0.25">
      <c r="A10" s="72"/>
      <c r="B10" s="72"/>
      <c r="C10" s="72"/>
      <c r="D10" s="72"/>
      <c r="E10" s="72"/>
      <c r="F10" s="72"/>
      <c r="G10" s="72"/>
      <c r="H10" s="72"/>
      <c r="I10" s="72"/>
      <c r="J10" s="72"/>
    </row>
    <row r="11" spans="1:10" ht="234" customHeight="1" x14ac:dyDescent="0.25">
      <c r="A11" s="72" t="s">
        <v>114</v>
      </c>
      <c r="B11" s="72"/>
      <c r="C11" s="72"/>
      <c r="D11" s="72"/>
      <c r="E11" s="72"/>
      <c r="F11" s="72"/>
      <c r="G11" s="72"/>
      <c r="H11" s="72"/>
      <c r="I11" s="72"/>
      <c r="J11" s="72"/>
    </row>
    <row r="12" spans="1:10" ht="15.75" x14ac:dyDescent="0.25">
      <c r="A12" s="72"/>
      <c r="B12" s="72"/>
      <c r="C12" s="72"/>
      <c r="D12" s="72"/>
      <c r="E12" s="72"/>
      <c r="F12" s="72"/>
      <c r="G12" s="72"/>
      <c r="H12" s="72"/>
      <c r="I12" s="72"/>
      <c r="J12" s="72"/>
    </row>
    <row r="13" spans="1:10" ht="44.1" customHeight="1" x14ac:dyDescent="0.25">
      <c r="A13" s="72" t="s">
        <v>115</v>
      </c>
      <c r="B13" s="72"/>
      <c r="C13" s="72"/>
      <c r="D13" s="72"/>
      <c r="E13" s="72"/>
      <c r="F13" s="72"/>
      <c r="G13" s="72"/>
      <c r="H13" s="72"/>
      <c r="I13" s="72"/>
      <c r="J13" s="72"/>
    </row>
    <row r="14" spans="1:10" ht="15.75" x14ac:dyDescent="0.25">
      <c r="A14" s="72"/>
      <c r="B14" s="72"/>
      <c r="C14" s="72"/>
      <c r="D14" s="72"/>
      <c r="E14" s="72"/>
      <c r="F14" s="72"/>
      <c r="G14" s="72"/>
      <c r="H14" s="72"/>
      <c r="I14" s="72"/>
      <c r="J14" s="72"/>
    </row>
    <row r="15" spans="1:10" ht="15.75" x14ac:dyDescent="0.25">
      <c r="A15" s="72"/>
      <c r="B15" s="72"/>
      <c r="C15" s="72"/>
      <c r="D15" s="72"/>
      <c r="E15" s="72"/>
      <c r="F15" s="72"/>
      <c r="G15" s="72"/>
      <c r="H15" s="72"/>
      <c r="I15" s="72"/>
      <c r="J15" s="72"/>
    </row>
    <row r="16" spans="1:10" ht="15.75" x14ac:dyDescent="0.25">
      <c r="A16" s="72"/>
      <c r="B16" s="72"/>
      <c r="C16" s="72"/>
      <c r="D16" s="72"/>
      <c r="E16" s="72"/>
      <c r="F16" s="72"/>
      <c r="G16" s="72"/>
      <c r="H16" s="72"/>
      <c r="I16" s="72"/>
      <c r="J16" s="72"/>
    </row>
    <row r="17" spans="1:10" ht="15.75" x14ac:dyDescent="0.25">
      <c r="A17" s="72"/>
      <c r="B17" s="72"/>
      <c r="C17" s="72"/>
      <c r="D17" s="72"/>
      <c r="E17" s="72"/>
      <c r="F17" s="72"/>
      <c r="G17" s="72"/>
      <c r="H17" s="72"/>
      <c r="I17" s="72"/>
      <c r="J17" s="72"/>
    </row>
    <row r="18" spans="1:10" ht="15.75" x14ac:dyDescent="0.25">
      <c r="A18" s="72"/>
      <c r="B18" s="72"/>
      <c r="C18" s="72"/>
      <c r="D18" s="72"/>
      <c r="E18" s="72"/>
      <c r="F18" s="72"/>
      <c r="G18" s="72"/>
      <c r="H18" s="72"/>
      <c r="I18" s="72"/>
      <c r="J18" s="72"/>
    </row>
    <row r="19" spans="1:10" ht="15.75" x14ac:dyDescent="0.25">
      <c r="A19" s="72"/>
      <c r="B19" s="72"/>
      <c r="C19" s="72"/>
      <c r="D19" s="72"/>
      <c r="E19" s="72"/>
      <c r="F19" s="72"/>
      <c r="G19" s="72"/>
      <c r="H19" s="72"/>
      <c r="I19" s="72"/>
      <c r="J19" s="72"/>
    </row>
    <row r="20" spans="1:10" ht="15.75" x14ac:dyDescent="0.25">
      <c r="A20" s="72"/>
      <c r="B20" s="72"/>
      <c r="C20" s="72"/>
      <c r="D20" s="72"/>
      <c r="E20" s="72"/>
      <c r="F20" s="72"/>
      <c r="G20" s="72"/>
      <c r="H20" s="72"/>
      <c r="I20" s="72"/>
      <c r="J20" s="72"/>
    </row>
    <row r="21" spans="1:10" ht="15.75" x14ac:dyDescent="0.25">
      <c r="A21" s="72"/>
      <c r="B21" s="72"/>
      <c r="C21" s="72"/>
      <c r="D21" s="72"/>
      <c r="E21" s="72"/>
      <c r="F21" s="72"/>
      <c r="G21" s="72"/>
      <c r="H21" s="72"/>
      <c r="I21" s="72"/>
      <c r="J21" s="72"/>
    </row>
    <row r="22" spans="1:10" ht="15.75" x14ac:dyDescent="0.25">
      <c r="A22" s="72"/>
      <c r="B22" s="72"/>
      <c r="C22" s="72"/>
      <c r="D22" s="72"/>
      <c r="E22" s="72"/>
      <c r="F22" s="72"/>
      <c r="G22" s="72"/>
      <c r="H22" s="72"/>
      <c r="I22" s="72"/>
      <c r="J22" s="72"/>
    </row>
    <row r="23" spans="1:10" ht="15.75" x14ac:dyDescent="0.25">
      <c r="A23" s="72"/>
      <c r="B23" s="72"/>
      <c r="C23" s="72"/>
      <c r="D23" s="72"/>
      <c r="E23" s="72"/>
      <c r="F23" s="72"/>
      <c r="G23" s="72"/>
      <c r="H23" s="72"/>
      <c r="I23" s="72"/>
      <c r="J23" s="72"/>
    </row>
    <row r="24" spans="1:10" ht="15.75" x14ac:dyDescent="0.25">
      <c r="A24" s="72"/>
      <c r="B24" s="72"/>
      <c r="C24" s="72"/>
      <c r="D24" s="72"/>
      <c r="E24" s="72"/>
      <c r="F24" s="72"/>
      <c r="G24" s="72"/>
      <c r="H24" s="72"/>
      <c r="I24" s="72"/>
      <c r="J24" s="72"/>
    </row>
    <row r="25" spans="1:10" ht="15.75" x14ac:dyDescent="0.25">
      <c r="A25" s="72"/>
      <c r="B25" s="72"/>
      <c r="C25" s="72"/>
      <c r="D25" s="72"/>
      <c r="E25" s="72"/>
      <c r="F25" s="72"/>
      <c r="G25" s="72"/>
      <c r="H25" s="72"/>
      <c r="I25" s="72"/>
      <c r="J25" s="72"/>
    </row>
    <row r="26" spans="1:10" ht="15.75" x14ac:dyDescent="0.25">
      <c r="A26" s="72"/>
      <c r="B26" s="72"/>
      <c r="C26" s="72"/>
      <c r="D26" s="72"/>
      <c r="E26" s="72"/>
      <c r="F26" s="72"/>
      <c r="G26" s="72"/>
      <c r="H26" s="72"/>
      <c r="I26" s="72"/>
      <c r="J26" s="72"/>
    </row>
    <row r="27" spans="1:10" ht="15.75" x14ac:dyDescent="0.25">
      <c r="A27" s="72"/>
      <c r="B27" s="72"/>
      <c r="C27" s="72"/>
      <c r="D27" s="72"/>
      <c r="E27" s="72"/>
      <c r="F27" s="72"/>
      <c r="G27" s="72"/>
      <c r="H27" s="72"/>
      <c r="I27" s="72"/>
      <c r="J27" s="72"/>
    </row>
    <row r="28" spans="1:10" ht="15.75" x14ac:dyDescent="0.25">
      <c r="A28" s="72"/>
      <c r="B28" s="72"/>
      <c r="C28" s="72"/>
      <c r="D28" s="72"/>
      <c r="E28" s="72"/>
      <c r="F28" s="72"/>
      <c r="G28" s="72"/>
      <c r="H28" s="72"/>
      <c r="I28" s="72"/>
      <c r="J28" s="72"/>
    </row>
  </sheetData>
  <sheetProtection algorithmName="SHA-512" hashValue="b7triN4RW4udRI787ZvCsf99LZbPAYATEAwfI/l173xhhOMa90TPro+kWQeNrJIaMmGvibsWNEs0rx2jFYtnmA==" saltValue="oNNG9U9xfsnEwR1xOymYYQ==" spinCount="100000" sheet="1" objects="1" scenarios="1"/>
  <mergeCells count="25">
    <mergeCell ref="A1:J1"/>
    <mergeCell ref="A23:J23"/>
    <mergeCell ref="A24:J24"/>
    <mergeCell ref="A25:J25"/>
    <mergeCell ref="A26:J26"/>
    <mergeCell ref="A11:J11"/>
    <mergeCell ref="A12:J12"/>
    <mergeCell ref="A13:J13"/>
    <mergeCell ref="A14:J14"/>
    <mergeCell ref="A15:J15"/>
    <mergeCell ref="A16:J16"/>
    <mergeCell ref="A3:J3"/>
    <mergeCell ref="A5:J5"/>
    <mergeCell ref="A8:J8"/>
    <mergeCell ref="A9:J9"/>
    <mergeCell ref="A7:J7"/>
    <mergeCell ref="A10:J10"/>
    <mergeCell ref="A27:J27"/>
    <mergeCell ref="A28:J28"/>
    <mergeCell ref="A17:J17"/>
    <mergeCell ref="A18:J18"/>
    <mergeCell ref="A19:J19"/>
    <mergeCell ref="A20:J20"/>
    <mergeCell ref="A21:J21"/>
    <mergeCell ref="A22:J22"/>
  </mergeCells>
  <pageMargins left="0.7" right="0.7" top="0.75" bottom="0.75" header="0.3" footer="0.3"/>
  <pageSetup scale="98" orientation="portrait" r:id="rId1"/>
  <rowBreaks count="1" manualBreakCount="1">
    <brk id="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3962-4C11-4BD4-B975-02A4B6495924}">
  <dimension ref="A1:J28"/>
  <sheetViews>
    <sheetView workbookViewId="0">
      <selection activeCell="N3" sqref="N3"/>
    </sheetView>
  </sheetViews>
  <sheetFormatPr defaultColWidth="8.7109375" defaultRowHeight="15" x14ac:dyDescent="0.25"/>
  <cols>
    <col min="1" max="9" width="8.7109375" style="74"/>
    <col min="10" max="10" width="20.85546875" style="74" customWidth="1"/>
    <col min="11" max="16384" width="8.7109375" style="74"/>
  </cols>
  <sheetData>
    <row r="1" spans="1:10" ht="75" customHeight="1" x14ac:dyDescent="0.25">
      <c r="A1" s="73" t="s">
        <v>1</v>
      </c>
      <c r="B1" s="73"/>
      <c r="C1" s="73"/>
      <c r="D1" s="73"/>
      <c r="E1" s="73"/>
      <c r="F1" s="73"/>
      <c r="G1" s="73"/>
      <c r="H1" s="73"/>
      <c r="I1" s="73"/>
      <c r="J1" s="73"/>
    </row>
    <row r="3" spans="1:10" ht="354.6" customHeight="1" x14ac:dyDescent="0.25">
      <c r="A3" s="76" t="s">
        <v>116</v>
      </c>
      <c r="B3" s="76"/>
      <c r="C3" s="76"/>
      <c r="D3" s="76"/>
      <c r="E3" s="76"/>
      <c r="F3" s="76"/>
      <c r="G3" s="76"/>
      <c r="H3" s="76"/>
      <c r="I3" s="76"/>
      <c r="J3" s="76"/>
    </row>
    <row r="5" spans="1:10" ht="153.94999999999999" customHeight="1" x14ac:dyDescent="0.25">
      <c r="A5" s="75"/>
      <c r="B5" s="75"/>
      <c r="C5" s="75"/>
      <c r="D5" s="75"/>
      <c r="E5" s="75"/>
      <c r="F5" s="75"/>
      <c r="G5" s="75"/>
      <c r="H5" s="75"/>
      <c r="I5" s="75"/>
      <c r="J5" s="75"/>
    </row>
    <row r="7" spans="1:10" ht="409.6" customHeight="1" x14ac:dyDescent="0.25">
      <c r="A7" s="75"/>
      <c r="B7" s="75"/>
      <c r="C7" s="75"/>
      <c r="D7" s="75"/>
      <c r="E7" s="75"/>
      <c r="F7" s="75"/>
      <c r="G7" s="75"/>
      <c r="H7" s="75"/>
      <c r="I7" s="75"/>
      <c r="J7" s="75"/>
    </row>
    <row r="8" spans="1:10" ht="15.75" x14ac:dyDescent="0.25">
      <c r="A8" s="75"/>
      <c r="B8" s="75"/>
      <c r="C8" s="75"/>
      <c r="D8" s="75"/>
      <c r="E8" s="75"/>
      <c r="F8" s="75"/>
      <c r="G8" s="75"/>
      <c r="H8" s="75"/>
      <c r="I8" s="75"/>
      <c r="J8" s="75"/>
    </row>
    <row r="9" spans="1:10" ht="51.6" customHeight="1" x14ac:dyDescent="0.25">
      <c r="A9" s="75"/>
      <c r="B9" s="75"/>
      <c r="C9" s="75"/>
      <c r="D9" s="75"/>
      <c r="E9" s="75"/>
      <c r="F9" s="75"/>
      <c r="G9" s="75"/>
      <c r="H9" s="75"/>
      <c r="I9" s="75"/>
      <c r="J9" s="75"/>
    </row>
    <row r="10" spans="1:10" ht="15.75" x14ac:dyDescent="0.25">
      <c r="A10" s="75"/>
      <c r="B10" s="75"/>
      <c r="C10" s="75"/>
      <c r="D10" s="75"/>
      <c r="E10" s="75"/>
      <c r="F10" s="75"/>
      <c r="G10" s="75"/>
      <c r="H10" s="75"/>
      <c r="I10" s="75"/>
      <c r="J10" s="75"/>
    </row>
    <row r="11" spans="1:10" ht="291" customHeight="1" x14ac:dyDescent="0.25">
      <c r="A11" s="75"/>
      <c r="B11" s="75"/>
      <c r="C11" s="75"/>
      <c r="D11" s="75"/>
      <c r="E11" s="75"/>
      <c r="F11" s="75"/>
      <c r="G11" s="75"/>
      <c r="H11" s="75"/>
      <c r="I11" s="75"/>
      <c r="J11" s="75"/>
    </row>
    <row r="12" spans="1:10" ht="15.75" x14ac:dyDescent="0.25">
      <c r="A12" s="75"/>
      <c r="B12" s="75"/>
      <c r="C12" s="75"/>
      <c r="D12" s="75"/>
      <c r="E12" s="75"/>
      <c r="F12" s="75"/>
      <c r="G12" s="75"/>
      <c r="H12" s="75"/>
      <c r="I12" s="75"/>
      <c r="J12" s="75"/>
    </row>
    <row r="13" spans="1:10" ht="44.1" customHeight="1" x14ac:dyDescent="0.25">
      <c r="A13" s="75"/>
      <c r="B13" s="75"/>
      <c r="C13" s="75"/>
      <c r="D13" s="75"/>
      <c r="E13" s="75"/>
      <c r="F13" s="75"/>
      <c r="G13" s="75"/>
      <c r="H13" s="75"/>
      <c r="I13" s="75"/>
      <c r="J13" s="75"/>
    </row>
    <row r="14" spans="1:10" ht="15.75" x14ac:dyDescent="0.25">
      <c r="A14" s="75"/>
      <c r="B14" s="75"/>
      <c r="C14" s="75"/>
      <c r="D14" s="75"/>
      <c r="E14" s="75"/>
      <c r="F14" s="75"/>
      <c r="G14" s="75"/>
      <c r="H14" s="75"/>
      <c r="I14" s="75"/>
      <c r="J14" s="75"/>
    </row>
    <row r="15" spans="1:10" ht="15.75" x14ac:dyDescent="0.25">
      <c r="A15" s="75"/>
      <c r="B15" s="75"/>
      <c r="C15" s="75"/>
      <c r="D15" s="75"/>
      <c r="E15" s="75"/>
      <c r="F15" s="75"/>
      <c r="G15" s="75"/>
      <c r="H15" s="75"/>
      <c r="I15" s="75"/>
      <c r="J15" s="75"/>
    </row>
    <row r="16" spans="1:10" ht="15.75" x14ac:dyDescent="0.25">
      <c r="A16" s="75"/>
      <c r="B16" s="75"/>
      <c r="C16" s="75"/>
      <c r="D16" s="75"/>
      <c r="E16" s="75"/>
      <c r="F16" s="75"/>
      <c r="G16" s="75"/>
      <c r="H16" s="75"/>
      <c r="I16" s="75"/>
      <c r="J16" s="75"/>
    </row>
    <row r="17" spans="1:10" ht="15.75" x14ac:dyDescent="0.25">
      <c r="A17" s="75"/>
      <c r="B17" s="75"/>
      <c r="C17" s="75"/>
      <c r="D17" s="75"/>
      <c r="E17" s="75"/>
      <c r="F17" s="75"/>
      <c r="G17" s="75"/>
      <c r="H17" s="75"/>
      <c r="I17" s="75"/>
      <c r="J17" s="75"/>
    </row>
    <row r="18" spans="1:10" ht="15.75" x14ac:dyDescent="0.25">
      <c r="A18" s="75"/>
      <c r="B18" s="75"/>
      <c r="C18" s="75"/>
      <c r="D18" s="75"/>
      <c r="E18" s="75"/>
      <c r="F18" s="75"/>
      <c r="G18" s="75"/>
      <c r="H18" s="75"/>
      <c r="I18" s="75"/>
      <c r="J18" s="75"/>
    </row>
    <row r="19" spans="1:10" ht="15.75" x14ac:dyDescent="0.25">
      <c r="A19" s="75"/>
      <c r="B19" s="75"/>
      <c r="C19" s="75"/>
      <c r="D19" s="75"/>
      <c r="E19" s="75"/>
      <c r="F19" s="75"/>
      <c r="G19" s="75"/>
      <c r="H19" s="75"/>
      <c r="I19" s="75"/>
      <c r="J19" s="75"/>
    </row>
    <row r="20" spans="1:10" ht="15.75" x14ac:dyDescent="0.25">
      <c r="A20" s="75"/>
      <c r="B20" s="75"/>
      <c r="C20" s="75"/>
      <c r="D20" s="75"/>
      <c r="E20" s="75"/>
      <c r="F20" s="75"/>
      <c r="G20" s="75"/>
      <c r="H20" s="75"/>
      <c r="I20" s="75"/>
      <c r="J20" s="75"/>
    </row>
    <row r="21" spans="1:10" ht="15.75" x14ac:dyDescent="0.25">
      <c r="A21" s="75"/>
      <c r="B21" s="75"/>
      <c r="C21" s="75"/>
      <c r="D21" s="75"/>
      <c r="E21" s="75"/>
      <c r="F21" s="75"/>
      <c r="G21" s="75"/>
      <c r="H21" s="75"/>
      <c r="I21" s="75"/>
      <c r="J21" s="75"/>
    </row>
    <row r="22" spans="1:10" ht="15.75" x14ac:dyDescent="0.25">
      <c r="A22" s="75"/>
      <c r="B22" s="75"/>
      <c r="C22" s="75"/>
      <c r="D22" s="75"/>
      <c r="E22" s="75"/>
      <c r="F22" s="75"/>
      <c r="G22" s="75"/>
      <c r="H22" s="75"/>
      <c r="I22" s="75"/>
      <c r="J22" s="75"/>
    </row>
    <row r="23" spans="1:10" ht="15.75" x14ac:dyDescent="0.25">
      <c r="A23" s="75"/>
      <c r="B23" s="75"/>
      <c r="C23" s="75"/>
      <c r="D23" s="75"/>
      <c r="E23" s="75"/>
      <c r="F23" s="75"/>
      <c r="G23" s="75"/>
      <c r="H23" s="75"/>
      <c r="I23" s="75"/>
      <c r="J23" s="75"/>
    </row>
    <row r="24" spans="1:10" ht="15.75" x14ac:dyDescent="0.25">
      <c r="A24" s="75"/>
      <c r="B24" s="75"/>
      <c r="C24" s="75"/>
      <c r="D24" s="75"/>
      <c r="E24" s="75"/>
      <c r="F24" s="75"/>
      <c r="G24" s="75"/>
      <c r="H24" s="75"/>
      <c r="I24" s="75"/>
      <c r="J24" s="75"/>
    </row>
    <row r="25" spans="1:10" ht="15.75" x14ac:dyDescent="0.25">
      <c r="A25" s="75"/>
      <c r="B25" s="75"/>
      <c r="C25" s="75"/>
      <c r="D25" s="75"/>
      <c r="E25" s="75"/>
      <c r="F25" s="75"/>
      <c r="G25" s="75"/>
      <c r="H25" s="75"/>
      <c r="I25" s="75"/>
      <c r="J25" s="75"/>
    </row>
    <row r="26" spans="1:10" ht="15.75" x14ac:dyDescent="0.25">
      <c r="A26" s="75"/>
      <c r="B26" s="75"/>
      <c r="C26" s="75"/>
      <c r="D26" s="75"/>
      <c r="E26" s="75"/>
      <c r="F26" s="75"/>
      <c r="G26" s="75"/>
      <c r="H26" s="75"/>
      <c r="I26" s="75"/>
      <c r="J26" s="75"/>
    </row>
    <row r="27" spans="1:10" ht="15.75" x14ac:dyDescent="0.25">
      <c r="A27" s="75"/>
      <c r="B27" s="75"/>
      <c r="C27" s="75"/>
      <c r="D27" s="75"/>
      <c r="E27" s="75"/>
      <c r="F27" s="75"/>
      <c r="G27" s="75"/>
      <c r="H27" s="75"/>
      <c r="I27" s="75"/>
      <c r="J27" s="75"/>
    </row>
    <row r="28" spans="1:10" ht="15.75" x14ac:dyDescent="0.25">
      <c r="A28" s="75"/>
      <c r="B28" s="75"/>
      <c r="C28" s="75"/>
      <c r="D28" s="75"/>
      <c r="E28" s="75"/>
      <c r="F28" s="75"/>
      <c r="G28" s="75"/>
      <c r="H28" s="75"/>
      <c r="I28" s="75"/>
      <c r="J28" s="75"/>
    </row>
  </sheetData>
  <sheetProtection algorithmName="SHA-512" hashValue="PaZQk+Uy9RNQzE11ZukxNfkbpsZhLWvkFMH0UVFMD1H1iZOeLMpkFNnLRAu6Jh8aNuzbu312Ijk10EHXDlLelQ==" saltValue="vj+oUVJqketvgfgJ11KlvA==" spinCount="100000" sheet="1" objects="1" scenarios="1"/>
  <mergeCells count="25">
    <mergeCell ref="A9:J9"/>
    <mergeCell ref="A1:J1"/>
    <mergeCell ref="A3:J3"/>
    <mergeCell ref="A5:J5"/>
    <mergeCell ref="A7:J7"/>
    <mergeCell ref="A8:J8"/>
    <mergeCell ref="A21:J21"/>
    <mergeCell ref="A10:J10"/>
    <mergeCell ref="A11:J11"/>
    <mergeCell ref="A12:J12"/>
    <mergeCell ref="A13:J13"/>
    <mergeCell ref="A14:J14"/>
    <mergeCell ref="A15:J15"/>
    <mergeCell ref="A16:J16"/>
    <mergeCell ref="A17:J17"/>
    <mergeCell ref="A18:J18"/>
    <mergeCell ref="A19:J19"/>
    <mergeCell ref="A20:J20"/>
    <mergeCell ref="A28:J28"/>
    <mergeCell ref="A22:J22"/>
    <mergeCell ref="A23:J23"/>
    <mergeCell ref="A24:J24"/>
    <mergeCell ref="A25:J25"/>
    <mergeCell ref="A26:J26"/>
    <mergeCell ref="A27:J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B37E-4692-4EA2-95D6-98FB2829649E}">
  <dimension ref="A1:E59"/>
  <sheetViews>
    <sheetView zoomScaleNormal="100" workbookViewId="0">
      <selection activeCell="I12" sqref="I12"/>
    </sheetView>
  </sheetViews>
  <sheetFormatPr defaultColWidth="8.7109375" defaultRowHeight="15" x14ac:dyDescent="0.25"/>
  <cols>
    <col min="1" max="1" width="32.28515625" style="35" bestFit="1" customWidth="1"/>
    <col min="2" max="2" width="11.28515625" style="35" bestFit="1" customWidth="1"/>
    <col min="3" max="3" width="31.140625" style="35" bestFit="1" customWidth="1"/>
    <col min="4" max="4" width="41.5703125" style="35" bestFit="1" customWidth="1"/>
    <col min="5" max="16384" width="8.7109375" style="35"/>
  </cols>
  <sheetData>
    <row r="1" spans="1:5" ht="70.5" customHeight="1" thickBot="1" x14ac:dyDescent="0.5">
      <c r="A1" s="77" t="s">
        <v>2</v>
      </c>
      <c r="B1" s="78"/>
      <c r="C1" s="78"/>
      <c r="D1" s="79"/>
    </row>
    <row r="2" spans="1:5" ht="18.600000000000001" customHeight="1" thickBot="1" x14ac:dyDescent="0.3">
      <c r="A2" s="28"/>
      <c r="B2" s="29"/>
      <c r="C2" s="29"/>
      <c r="D2" s="29"/>
    </row>
    <row r="3" spans="1:5" s="102" customFormat="1" ht="39.6" customHeight="1" thickBot="1" x14ac:dyDescent="0.3">
      <c r="A3" s="99" t="s">
        <v>3</v>
      </c>
      <c r="B3" s="100"/>
      <c r="C3" s="100"/>
      <c r="D3" s="101"/>
    </row>
    <row r="4" spans="1:5" s="102" customFormat="1" ht="20.100000000000001" customHeight="1" thickBot="1" x14ac:dyDescent="0.3">
      <c r="A4" s="80"/>
      <c r="B4" s="103"/>
      <c r="C4" s="103"/>
      <c r="D4" s="103"/>
    </row>
    <row r="5" spans="1:5" s="102" customFormat="1" ht="30.75" thickBot="1" x14ac:dyDescent="0.3">
      <c r="A5" s="81" t="s">
        <v>4</v>
      </c>
      <c r="B5" s="82" t="s">
        <v>5</v>
      </c>
      <c r="C5" s="82" t="s">
        <v>6</v>
      </c>
      <c r="D5" s="82" t="s">
        <v>7</v>
      </c>
    </row>
    <row r="6" spans="1:5" s="102" customFormat="1" ht="15.75" thickBot="1" x14ac:dyDescent="0.3">
      <c r="A6" s="83"/>
      <c r="B6" s="84"/>
      <c r="C6" s="85"/>
      <c r="D6" s="86">
        <f>B6*C6</f>
        <v>0</v>
      </c>
    </row>
    <row r="7" spans="1:5" s="102" customFormat="1" ht="15.75" thickBot="1" x14ac:dyDescent="0.3">
      <c r="A7" s="83"/>
      <c r="B7" s="84"/>
      <c r="C7" s="85"/>
      <c r="D7" s="86">
        <f>B7*C7</f>
        <v>0</v>
      </c>
    </row>
    <row r="8" spans="1:5" s="102" customFormat="1" ht="15.75" thickBot="1" x14ac:dyDescent="0.3">
      <c r="A8" s="83"/>
      <c r="B8" s="84"/>
      <c r="C8" s="85"/>
      <c r="D8" s="86">
        <f>B8*C8</f>
        <v>0</v>
      </c>
    </row>
    <row r="9" spans="1:5" s="102" customFormat="1" ht="15.75" thickBot="1" x14ac:dyDescent="0.3">
      <c r="A9" s="83"/>
      <c r="B9" s="84"/>
      <c r="C9" s="85"/>
      <c r="D9" s="86">
        <f>B9*C9</f>
        <v>0</v>
      </c>
    </row>
    <row r="10" spans="1:5" s="102" customFormat="1" ht="15.75" thickBot="1" x14ac:dyDescent="0.3">
      <c r="A10" s="87" t="s">
        <v>8</v>
      </c>
      <c r="B10" s="88"/>
      <c r="C10" s="89"/>
      <c r="D10" s="90">
        <f>SUM(D6:D9)</f>
        <v>0</v>
      </c>
    </row>
    <row r="11" spans="1:5" s="102" customFormat="1" x14ac:dyDescent="0.25">
      <c r="A11" s="104"/>
      <c r="B11" s="104"/>
      <c r="C11" s="104"/>
      <c r="D11" s="104"/>
    </row>
    <row r="12" spans="1:5" s="102" customFormat="1" ht="169.5" customHeight="1" x14ac:dyDescent="0.25">
      <c r="A12" s="105" t="s">
        <v>118</v>
      </c>
      <c r="B12" s="105"/>
      <c r="C12" s="105"/>
      <c r="D12" s="105"/>
    </row>
    <row r="13" spans="1:5" s="102" customFormat="1" x14ac:dyDescent="0.25">
      <c r="A13" s="104"/>
      <c r="B13" s="104"/>
      <c r="C13" s="104"/>
      <c r="D13" s="104"/>
    </row>
    <row r="14" spans="1:5" s="102" customFormat="1" x14ac:dyDescent="0.25">
      <c r="A14" s="106"/>
      <c r="B14" s="104"/>
      <c r="C14" s="104"/>
      <c r="D14" s="104"/>
    </row>
    <row r="15" spans="1:5" s="102" customFormat="1" x14ac:dyDescent="0.25">
      <c r="A15" s="107"/>
      <c r="B15" s="107"/>
      <c r="C15" s="107"/>
      <c r="D15" s="107"/>
      <c r="E15" s="108"/>
    </row>
    <row r="16" spans="1:5" s="102" customFormat="1" ht="60" customHeight="1" thickBot="1" x14ac:dyDescent="0.3">
      <c r="A16" s="91" t="s">
        <v>9</v>
      </c>
      <c r="B16" s="109"/>
      <c r="C16" s="109"/>
      <c r="D16" s="109"/>
    </row>
    <row r="17" spans="1:5" s="102" customFormat="1" ht="60.75" thickBot="1" x14ac:dyDescent="0.3">
      <c r="A17" s="81" t="s">
        <v>4</v>
      </c>
      <c r="B17" s="82" t="s">
        <v>5</v>
      </c>
      <c r="C17" s="82" t="s">
        <v>117</v>
      </c>
      <c r="D17" s="82" t="s">
        <v>7</v>
      </c>
    </row>
    <row r="18" spans="1:5" s="102" customFormat="1" x14ac:dyDescent="0.25">
      <c r="A18" s="83"/>
      <c r="B18" s="84"/>
      <c r="C18" s="92">
        <v>6</v>
      </c>
      <c r="D18" s="86">
        <f>B18*C18</f>
        <v>0</v>
      </c>
    </row>
    <row r="19" spans="1:5" s="102" customFormat="1" x14ac:dyDescent="0.25">
      <c r="A19" s="83"/>
      <c r="B19" s="84"/>
      <c r="C19" s="92">
        <v>6</v>
      </c>
      <c r="D19" s="86">
        <f>B19*C19</f>
        <v>0</v>
      </c>
    </row>
    <row r="20" spans="1:5" s="102" customFormat="1" x14ac:dyDescent="0.25">
      <c r="A20" s="83"/>
      <c r="B20" s="84"/>
      <c r="C20" s="92">
        <v>6</v>
      </c>
      <c r="D20" s="86">
        <f>B20*C20</f>
        <v>0</v>
      </c>
    </row>
    <row r="21" spans="1:5" s="102" customFormat="1" x14ac:dyDescent="0.25">
      <c r="A21" s="83"/>
      <c r="B21" s="84"/>
      <c r="C21" s="92">
        <v>6</v>
      </c>
      <c r="D21" s="86">
        <f>B21*C21</f>
        <v>0</v>
      </c>
    </row>
    <row r="22" spans="1:5" s="102" customFormat="1" x14ac:dyDescent="0.25">
      <c r="A22" s="87" t="s">
        <v>8</v>
      </c>
      <c r="B22" s="88"/>
      <c r="C22" s="89"/>
      <c r="D22" s="90">
        <f>SUM(D18:D21)</f>
        <v>0</v>
      </c>
    </row>
    <row r="23" spans="1:5" s="102" customFormat="1" x14ac:dyDescent="0.25">
      <c r="A23" s="104"/>
      <c r="B23" s="104"/>
      <c r="C23" s="104"/>
      <c r="D23" s="104"/>
    </row>
    <row r="24" spans="1:5" s="102" customFormat="1" x14ac:dyDescent="0.25">
      <c r="A24" s="104"/>
      <c r="B24" s="104"/>
      <c r="C24" s="104"/>
      <c r="D24" s="104"/>
    </row>
    <row r="25" spans="1:5" s="102" customFormat="1" x14ac:dyDescent="0.25">
      <c r="A25" s="107"/>
      <c r="B25" s="107"/>
      <c r="C25" s="107"/>
      <c r="D25" s="107"/>
      <c r="E25" s="108"/>
    </row>
    <row r="26" spans="1:5" s="102" customFormat="1" ht="59.45" customHeight="1" thickBot="1" x14ac:dyDescent="0.3">
      <c r="A26" s="91" t="s">
        <v>11</v>
      </c>
      <c r="B26" s="109"/>
      <c r="C26" s="109"/>
      <c r="D26" s="109"/>
    </row>
    <row r="27" spans="1:5" s="102" customFormat="1" ht="30.75" thickBot="1" x14ac:dyDescent="0.3">
      <c r="A27" s="81" t="s">
        <v>4</v>
      </c>
      <c r="B27" s="82" t="s">
        <v>5</v>
      </c>
      <c r="C27" s="82" t="s">
        <v>12</v>
      </c>
      <c r="D27" s="82" t="s">
        <v>7</v>
      </c>
    </row>
    <row r="28" spans="1:5" s="102" customFormat="1" ht="15.75" thickBot="1" x14ac:dyDescent="0.3">
      <c r="A28" s="83"/>
      <c r="B28" s="93"/>
      <c r="C28" s="85"/>
      <c r="D28" s="86">
        <f>B28*C28</f>
        <v>0</v>
      </c>
    </row>
    <row r="29" spans="1:5" s="102" customFormat="1" ht="15.75" thickBot="1" x14ac:dyDescent="0.3">
      <c r="A29" s="83"/>
      <c r="B29" s="93"/>
      <c r="C29" s="85"/>
      <c r="D29" s="86">
        <f>B29*C29</f>
        <v>0</v>
      </c>
    </row>
    <row r="30" spans="1:5" s="102" customFormat="1" ht="15.75" thickBot="1" x14ac:dyDescent="0.3">
      <c r="A30" s="83"/>
      <c r="B30" s="93"/>
      <c r="C30" s="85"/>
      <c r="D30" s="86">
        <f>B30*C30</f>
        <v>0</v>
      </c>
    </row>
    <row r="31" spans="1:5" s="102" customFormat="1" ht="15.75" thickBot="1" x14ac:dyDescent="0.3">
      <c r="A31" s="83"/>
      <c r="B31" s="93"/>
      <c r="C31" s="85"/>
      <c r="D31" s="86">
        <f>B31*C31</f>
        <v>0</v>
      </c>
    </row>
    <row r="32" spans="1:5" s="102" customFormat="1" ht="15.75" thickBot="1" x14ac:dyDescent="0.3">
      <c r="A32" s="87" t="s">
        <v>8</v>
      </c>
      <c r="B32" s="88"/>
      <c r="C32" s="89"/>
      <c r="D32" s="90">
        <f>SUM(D28:D31)</f>
        <v>0</v>
      </c>
    </row>
    <row r="33" spans="1:5" s="102" customFormat="1" x14ac:dyDescent="0.25">
      <c r="A33" s="104"/>
      <c r="B33" s="104"/>
      <c r="C33" s="104"/>
      <c r="D33" s="104"/>
    </row>
    <row r="34" spans="1:5" s="102" customFormat="1" ht="47.45" customHeight="1" x14ac:dyDescent="0.25">
      <c r="A34" s="94" t="s">
        <v>13</v>
      </c>
      <c r="B34" s="94"/>
      <c r="C34" s="94"/>
      <c r="D34" s="94"/>
    </row>
    <row r="35" spans="1:5" s="102" customFormat="1" ht="15.75" thickBot="1" x14ac:dyDescent="0.3">
      <c r="A35" s="95" t="s">
        <v>14</v>
      </c>
      <c r="B35" s="95"/>
      <c r="C35" s="95"/>
      <c r="D35" s="95" t="s">
        <v>15</v>
      </c>
    </row>
    <row r="36" spans="1:5" s="102" customFormat="1" ht="15" customHeight="1" thickBot="1" x14ac:dyDescent="0.3">
      <c r="A36" s="96" t="s">
        <v>16</v>
      </c>
      <c r="B36" s="97"/>
      <c r="C36" s="98"/>
      <c r="D36" s="93"/>
    </row>
    <row r="37" spans="1:5" s="102" customFormat="1" ht="15.75" thickBot="1" x14ac:dyDescent="0.3">
      <c r="A37" s="96" t="s">
        <v>17</v>
      </c>
      <c r="B37" s="97"/>
      <c r="C37" s="98"/>
      <c r="D37" s="93"/>
    </row>
    <row r="38" spans="1:5" s="102" customFormat="1" ht="15.75" thickBot="1" x14ac:dyDescent="0.3">
      <c r="A38" s="87" t="s">
        <v>18</v>
      </c>
      <c r="B38" s="88"/>
      <c r="C38" s="89"/>
      <c r="D38" s="90">
        <f>SUM(D36:D37)</f>
        <v>0</v>
      </c>
    </row>
    <row r="39" spans="1:5" s="102" customFormat="1" ht="37.5" customHeight="1" x14ac:dyDescent="0.25">
      <c r="A39" s="110" t="s">
        <v>19</v>
      </c>
      <c r="B39" s="110"/>
      <c r="C39" s="111">
        <f>D32+D38</f>
        <v>0</v>
      </c>
      <c r="D39" s="112"/>
      <c r="E39" s="113"/>
    </row>
    <row r="40" spans="1:5" s="102" customFormat="1" x14ac:dyDescent="0.25">
      <c r="A40" s="104"/>
      <c r="B40" s="104"/>
      <c r="C40" s="104"/>
      <c r="D40" s="104"/>
    </row>
    <row r="41" spans="1:5" s="102" customFormat="1" x14ac:dyDescent="0.25">
      <c r="A41" s="107"/>
      <c r="B41" s="107"/>
      <c r="C41" s="107"/>
      <c r="D41" s="107"/>
      <c r="E41" s="108"/>
    </row>
    <row r="42" spans="1:5" s="102" customFormat="1" ht="42.95" customHeight="1" thickBot="1" x14ac:dyDescent="0.3">
      <c r="A42" s="91" t="s">
        <v>20</v>
      </c>
      <c r="B42" s="109"/>
      <c r="C42" s="109"/>
      <c r="D42" s="109"/>
    </row>
    <row r="43" spans="1:5" s="102" customFormat="1" ht="60.75" thickBot="1" x14ac:dyDescent="0.3">
      <c r="A43" s="81" t="s">
        <v>4</v>
      </c>
      <c r="B43" s="82" t="s">
        <v>5</v>
      </c>
      <c r="C43" s="82" t="s">
        <v>21</v>
      </c>
      <c r="D43" s="82" t="s">
        <v>7</v>
      </c>
    </row>
    <row r="44" spans="1:5" s="102" customFormat="1" ht="15.75" thickBot="1" x14ac:dyDescent="0.3">
      <c r="A44" s="83"/>
      <c r="B44" s="93"/>
      <c r="C44" s="85"/>
      <c r="D44" s="86">
        <f>B44*C44</f>
        <v>0</v>
      </c>
    </row>
    <row r="45" spans="1:5" s="102" customFormat="1" ht="15.75" thickBot="1" x14ac:dyDescent="0.3">
      <c r="A45" s="83"/>
      <c r="B45" s="93"/>
      <c r="D45" s="86">
        <f>B45*C46</f>
        <v>0</v>
      </c>
    </row>
    <row r="46" spans="1:5" s="102" customFormat="1" ht="15.75" thickBot="1" x14ac:dyDescent="0.3">
      <c r="A46" s="83"/>
      <c r="B46" s="93"/>
      <c r="C46" s="85"/>
      <c r="D46" s="86" t="e">
        <f>B46*#REF!</f>
        <v>#REF!</v>
      </c>
    </row>
    <row r="47" spans="1:5" s="102" customFormat="1" ht="15.75" thickBot="1" x14ac:dyDescent="0.3">
      <c r="A47" s="83"/>
      <c r="B47" s="93"/>
      <c r="C47" s="85"/>
      <c r="D47" s="86">
        <f>B47*C47</f>
        <v>0</v>
      </c>
    </row>
    <row r="48" spans="1:5" s="102" customFormat="1" ht="15.75" thickBot="1" x14ac:dyDescent="0.3">
      <c r="A48" s="87" t="s">
        <v>8</v>
      </c>
      <c r="B48" s="88"/>
      <c r="C48" s="89"/>
      <c r="D48" s="90" t="e">
        <f>SUM(D44:D47)</f>
        <v>#REF!</v>
      </c>
    </row>
    <row r="49" spans="1:4" s="102" customFormat="1" x14ac:dyDescent="0.25">
      <c r="A49" s="104"/>
      <c r="B49" s="104"/>
      <c r="C49" s="104"/>
      <c r="D49" s="104"/>
    </row>
    <row r="50" spans="1:4" s="102" customFormat="1" x14ac:dyDescent="0.25">
      <c r="A50" s="104"/>
      <c r="B50" s="104"/>
      <c r="C50" s="104"/>
      <c r="D50" s="104"/>
    </row>
    <row r="51" spans="1:4" s="102" customFormat="1" ht="47.45" customHeight="1" x14ac:dyDescent="0.25">
      <c r="A51" s="94" t="s">
        <v>22</v>
      </c>
      <c r="B51" s="94"/>
      <c r="C51" s="94"/>
      <c r="D51" s="94"/>
    </row>
    <row r="52" spans="1:4" s="102" customFormat="1" ht="15.75" thickBot="1" x14ac:dyDescent="0.3">
      <c r="A52" s="95" t="s">
        <v>14</v>
      </c>
      <c r="B52" s="95"/>
      <c r="C52" s="95"/>
      <c r="D52" s="95" t="s">
        <v>15</v>
      </c>
    </row>
    <row r="53" spans="1:4" s="102" customFormat="1" ht="15" customHeight="1" thickBot="1" x14ac:dyDescent="0.3">
      <c r="A53" s="96" t="s">
        <v>23</v>
      </c>
      <c r="B53" s="97"/>
      <c r="C53" s="98"/>
      <c r="D53" s="93"/>
    </row>
    <row r="54" spans="1:4" s="102" customFormat="1" ht="15.75" thickBot="1" x14ac:dyDescent="0.3">
      <c r="A54" s="96" t="s">
        <v>24</v>
      </c>
      <c r="B54" s="97"/>
      <c r="C54" s="98"/>
      <c r="D54" s="93"/>
    </row>
    <row r="55" spans="1:4" s="102" customFormat="1" ht="15.75" thickBot="1" x14ac:dyDescent="0.3">
      <c r="A55" s="87" t="s">
        <v>18</v>
      </c>
      <c r="B55" s="88"/>
      <c r="C55" s="89"/>
      <c r="D55" s="90">
        <f>SUM(D53:D54)</f>
        <v>0</v>
      </c>
    </row>
    <row r="56" spans="1:4" s="102" customFormat="1" x14ac:dyDescent="0.25">
      <c r="A56" s="104"/>
      <c r="B56" s="104"/>
      <c r="C56" s="104"/>
      <c r="D56" s="104"/>
    </row>
    <row r="57" spans="1:4" s="102" customFormat="1" ht="43.5" customHeight="1" x14ac:dyDescent="0.25">
      <c r="A57" s="110" t="s">
        <v>25</v>
      </c>
      <c r="B57" s="110"/>
      <c r="C57" s="111" t="e">
        <f>D48+D55</f>
        <v>#REF!</v>
      </c>
      <c r="D57" s="112"/>
    </row>
    <row r="58" spans="1:4" x14ac:dyDescent="0.25">
      <c r="A58"/>
      <c r="B58"/>
      <c r="C58"/>
      <c r="D58"/>
    </row>
    <row r="59" spans="1:4" x14ac:dyDescent="0.25">
      <c r="A59"/>
      <c r="B59"/>
      <c r="C59"/>
      <c r="D59"/>
    </row>
  </sheetData>
  <sheetProtection algorithmName="SHA-512" hashValue="YuYyewQvSq5Q6qcR3fOciwAksPs8rKFYpDBuvXWp4cJiRiGTACkkATrjt6Nca53W0/TuUyoTYCBDzLrQhWhnFA==" saltValue="o2n6kzMuekEfDviKz+NVLg==" spinCount="100000" sheet="1" insertColumns="0" insertRows="0" selectLockedCells="1"/>
  <protectedRanges>
    <protectedRange sqref="A6:C9" name="Range1"/>
    <protectedRange sqref="A18:B21" name="Range2"/>
    <protectedRange sqref="A28:C31" name="Range3"/>
    <protectedRange sqref="A36:D37" name="Range4"/>
    <protectedRange sqref="A44:B47 C44 C46:C47" name="Range5"/>
    <protectedRange sqref="A53:D54" name="Range6"/>
  </protectedRanges>
  <mergeCells count="24">
    <mergeCell ref="A1:D1"/>
    <mergeCell ref="A10:C10"/>
    <mergeCell ref="A16:D16"/>
    <mergeCell ref="A22:C22"/>
    <mergeCell ref="A51:D51"/>
    <mergeCell ref="A32:C32"/>
    <mergeCell ref="A3:D3"/>
    <mergeCell ref="A34:D34"/>
    <mergeCell ref="A12:D12"/>
    <mergeCell ref="A26:D26"/>
    <mergeCell ref="A57:B57"/>
    <mergeCell ref="C35:D35"/>
    <mergeCell ref="A36:C36"/>
    <mergeCell ref="A37:C37"/>
    <mergeCell ref="A38:C38"/>
    <mergeCell ref="C52:D52"/>
    <mergeCell ref="A53:C53"/>
    <mergeCell ref="A54:C54"/>
    <mergeCell ref="A55:C55"/>
    <mergeCell ref="A52:B52"/>
    <mergeCell ref="A35:B35"/>
    <mergeCell ref="A42:D42"/>
    <mergeCell ref="A48:C48"/>
    <mergeCell ref="A39:B39"/>
  </mergeCells>
  <pageMargins left="0.7" right="0.7" top="0.75" bottom="0.75" header="0.3" footer="0.3"/>
  <pageSetup orientation="portrait" r:id="rId1"/>
  <rowBreaks count="2" manualBreakCount="2">
    <brk id="25" max="4" man="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1F12-7517-486A-B393-ED98116B028A}">
  <dimension ref="A1:E57"/>
  <sheetViews>
    <sheetView zoomScaleNormal="100" workbookViewId="0">
      <selection activeCell="A18" sqref="A18"/>
    </sheetView>
  </sheetViews>
  <sheetFormatPr defaultColWidth="27" defaultRowHeight="15" x14ac:dyDescent="0.25"/>
  <cols>
    <col min="1" max="1" width="32.28515625" bestFit="1" customWidth="1"/>
    <col min="2" max="2" width="11.28515625" customWidth="1"/>
    <col min="3" max="3" width="28.7109375" customWidth="1"/>
    <col min="4" max="4" width="41.5703125" bestFit="1" customWidth="1"/>
  </cols>
  <sheetData>
    <row r="1" spans="1:4" ht="58.5" customHeight="1" thickBot="1" x14ac:dyDescent="0.5">
      <c r="A1" s="77" t="s">
        <v>2</v>
      </c>
      <c r="B1" s="78"/>
      <c r="C1" s="78"/>
      <c r="D1" s="79"/>
    </row>
    <row r="2" spans="1:4" ht="15.95" customHeight="1" thickBot="1" x14ac:dyDescent="0.3">
      <c r="A2" s="28"/>
      <c r="B2" s="29"/>
      <c r="C2" s="29"/>
      <c r="D2" s="29"/>
    </row>
    <row r="3" spans="1:4" ht="20.45" customHeight="1" thickBot="1" x14ac:dyDescent="0.3">
      <c r="A3" s="56" t="s">
        <v>26</v>
      </c>
      <c r="B3" s="57"/>
      <c r="C3" s="57"/>
      <c r="D3" s="58"/>
    </row>
    <row r="4" spans="1:4" ht="24.6" customHeight="1" thickBot="1" x14ac:dyDescent="0.3">
      <c r="A4" s="32"/>
      <c r="B4" s="33"/>
      <c r="C4" s="33"/>
      <c r="D4" s="33"/>
    </row>
    <row r="5" spans="1:4" ht="45.75" thickBot="1" x14ac:dyDescent="0.3">
      <c r="A5" s="1" t="s">
        <v>4</v>
      </c>
      <c r="B5" s="2" t="s">
        <v>5</v>
      </c>
      <c r="C5" s="2" t="s">
        <v>6</v>
      </c>
      <c r="D5" s="2" t="s">
        <v>7</v>
      </c>
    </row>
    <row r="6" spans="1:4" ht="15.75" thickBot="1" x14ac:dyDescent="0.3">
      <c r="A6" s="3" t="s">
        <v>27</v>
      </c>
      <c r="B6" s="7">
        <v>75</v>
      </c>
      <c r="C6" s="4">
        <v>8</v>
      </c>
      <c r="D6" s="7">
        <f>B6*C6</f>
        <v>600</v>
      </c>
    </row>
    <row r="7" spans="1:4" ht="15.75" thickBot="1" x14ac:dyDescent="0.3">
      <c r="A7" s="3" t="s">
        <v>28</v>
      </c>
      <c r="B7" s="7">
        <v>60</v>
      </c>
      <c r="C7" s="4">
        <v>4</v>
      </c>
      <c r="D7" s="7">
        <f>B7*C7</f>
        <v>240</v>
      </c>
    </row>
    <row r="8" spans="1:4" ht="15.75" thickBot="1" x14ac:dyDescent="0.3">
      <c r="A8" s="3" t="s">
        <v>29</v>
      </c>
      <c r="B8" s="7">
        <v>50</v>
      </c>
      <c r="C8" s="4">
        <v>12</v>
      </c>
      <c r="D8" s="7">
        <f>B8*C8</f>
        <v>600</v>
      </c>
    </row>
    <row r="9" spans="1:4" x14ac:dyDescent="0.25">
      <c r="A9" s="3" t="s">
        <v>30</v>
      </c>
      <c r="B9" s="7">
        <v>45</v>
      </c>
      <c r="C9" s="4">
        <v>8</v>
      </c>
      <c r="D9" s="7">
        <f>B9*C9</f>
        <v>360</v>
      </c>
    </row>
    <row r="10" spans="1:4" ht="15.75" thickBot="1" x14ac:dyDescent="0.3">
      <c r="A10" s="43" t="s">
        <v>8</v>
      </c>
      <c r="B10" s="44"/>
      <c r="C10" s="45"/>
      <c r="D10" s="10">
        <f>SUM(D6:D9)</f>
        <v>1800</v>
      </c>
    </row>
    <row r="13" spans="1:4" ht="161.1" customHeight="1" x14ac:dyDescent="0.25">
      <c r="A13" s="51" t="s">
        <v>119</v>
      </c>
      <c r="B13" s="51"/>
      <c r="C13" s="51"/>
      <c r="D13" s="51"/>
    </row>
    <row r="14" spans="1:4" ht="30.75" customHeight="1" x14ac:dyDescent="0.25">
      <c r="A14" s="34"/>
      <c r="B14" s="34"/>
      <c r="C14" s="34"/>
      <c r="D14" s="34"/>
    </row>
    <row r="15" spans="1:4" ht="51.75" customHeight="1" x14ac:dyDescent="0.25">
      <c r="A15" s="46" t="s">
        <v>120</v>
      </c>
      <c r="B15" s="47"/>
      <c r="C15" s="47"/>
      <c r="D15" s="47"/>
    </row>
    <row r="16" spans="1:4" ht="60.75" customHeight="1" x14ac:dyDescent="0.25">
      <c r="A16" s="1" t="s">
        <v>4</v>
      </c>
      <c r="B16" s="2" t="s">
        <v>5</v>
      </c>
      <c r="C16" s="2" t="s">
        <v>10</v>
      </c>
      <c r="D16" s="2" t="s">
        <v>7</v>
      </c>
    </row>
    <row r="17" spans="1:5" ht="28.5" customHeight="1" x14ac:dyDescent="0.25">
      <c r="A17" s="3" t="s">
        <v>27</v>
      </c>
      <c r="B17" s="7">
        <v>75</v>
      </c>
      <c r="C17" s="4">
        <v>6</v>
      </c>
      <c r="D17" s="7">
        <f>B17*C17</f>
        <v>450</v>
      </c>
    </row>
    <row r="18" spans="1:5" ht="26.25" customHeight="1" x14ac:dyDescent="0.25">
      <c r="A18" s="3" t="s">
        <v>29</v>
      </c>
      <c r="B18" s="7">
        <v>50</v>
      </c>
      <c r="C18" s="4">
        <v>6</v>
      </c>
      <c r="D18" s="7">
        <f>B18*C18</f>
        <v>300</v>
      </c>
    </row>
    <row r="19" spans="1:5" ht="27" customHeight="1" x14ac:dyDescent="0.25">
      <c r="A19" s="3"/>
      <c r="B19" s="7"/>
      <c r="C19" s="4">
        <v>6</v>
      </c>
      <c r="D19" s="7">
        <f>B19*C19</f>
        <v>0</v>
      </c>
    </row>
    <row r="20" spans="1:5" ht="33" customHeight="1" x14ac:dyDescent="0.25">
      <c r="A20" s="3"/>
      <c r="B20" s="7"/>
      <c r="C20" s="4">
        <v>6</v>
      </c>
      <c r="D20" s="7">
        <f>B20*C20</f>
        <v>0</v>
      </c>
    </row>
    <row r="21" spans="1:5" ht="25.5" customHeight="1" x14ac:dyDescent="0.25">
      <c r="A21" s="43" t="s">
        <v>8</v>
      </c>
      <c r="B21" s="44"/>
      <c r="C21" s="45"/>
      <c r="D21" s="10">
        <f>SUM(D17:D20)</f>
        <v>750</v>
      </c>
    </row>
    <row r="22" spans="1:5" ht="29.25" customHeight="1" x14ac:dyDescent="0.25"/>
    <row r="23" spans="1:5" ht="14.45" customHeight="1" x14ac:dyDescent="0.25">
      <c r="A23" s="14"/>
      <c r="B23" s="14"/>
      <c r="C23" s="14"/>
      <c r="D23" s="14"/>
      <c r="E23" s="14"/>
    </row>
    <row r="24" spans="1:5" ht="59.45" customHeight="1" x14ac:dyDescent="0.25">
      <c r="A24" s="46" t="s">
        <v>31</v>
      </c>
      <c r="B24" s="46"/>
      <c r="C24" s="46"/>
      <c r="D24" s="46"/>
    </row>
    <row r="25" spans="1:5" ht="44.1" customHeight="1" x14ac:dyDescent="0.25">
      <c r="A25" s="1" t="s">
        <v>4</v>
      </c>
      <c r="B25" s="2" t="s">
        <v>5</v>
      </c>
      <c r="C25" s="2" t="s">
        <v>12</v>
      </c>
      <c r="D25" s="2" t="s">
        <v>7</v>
      </c>
    </row>
    <row r="26" spans="1:5" x14ac:dyDescent="0.25">
      <c r="A26" s="3" t="s">
        <v>27</v>
      </c>
      <c r="B26" s="7">
        <v>75</v>
      </c>
      <c r="C26" s="4">
        <v>20</v>
      </c>
      <c r="D26" s="7">
        <f>B26*C26</f>
        <v>1500</v>
      </c>
    </row>
    <row r="27" spans="1:5" ht="15.75" thickBot="1" x14ac:dyDescent="0.3">
      <c r="A27" s="3" t="s">
        <v>29</v>
      </c>
      <c r="B27" s="7">
        <v>50</v>
      </c>
      <c r="C27" s="4">
        <v>20</v>
      </c>
      <c r="D27" s="7">
        <f>B27*C27</f>
        <v>1000</v>
      </c>
    </row>
    <row r="28" spans="1:5" ht="15.75" thickBot="1" x14ac:dyDescent="0.3">
      <c r="A28" s="3"/>
      <c r="B28" s="7"/>
      <c r="C28" s="4"/>
      <c r="D28" s="7">
        <f>B28*C28</f>
        <v>0</v>
      </c>
    </row>
    <row r="29" spans="1:5" ht="15.75" thickBot="1" x14ac:dyDescent="0.3">
      <c r="A29" s="3"/>
      <c r="B29" s="7"/>
      <c r="C29" s="4"/>
      <c r="D29" s="7">
        <f>B29*C29</f>
        <v>0</v>
      </c>
    </row>
    <row r="30" spans="1:5" ht="15.75" thickBot="1" x14ac:dyDescent="0.3">
      <c r="A30" s="43" t="s">
        <v>8</v>
      </c>
      <c r="B30" s="44"/>
      <c r="C30" s="45"/>
      <c r="D30" s="10">
        <f>SUM(D26:D29)</f>
        <v>2500</v>
      </c>
    </row>
    <row r="32" spans="1:5" ht="21" x14ac:dyDescent="0.25">
      <c r="A32" s="55" t="s">
        <v>32</v>
      </c>
      <c r="B32" s="55"/>
      <c r="C32" s="55"/>
    </row>
    <row r="33" spans="1:5" ht="15.75" thickBot="1" x14ac:dyDescent="0.3">
      <c r="A33" s="42" t="s">
        <v>14</v>
      </c>
      <c r="B33" s="42"/>
      <c r="C33" s="42"/>
      <c r="D33" s="42" t="s">
        <v>15</v>
      </c>
    </row>
    <row r="34" spans="1:5" ht="15.75" thickBot="1" x14ac:dyDescent="0.3">
      <c r="A34" s="52" t="s">
        <v>33</v>
      </c>
      <c r="B34" s="53"/>
      <c r="C34" s="54"/>
      <c r="D34" s="17">
        <v>100</v>
      </c>
    </row>
    <row r="35" spans="1:5" ht="15.75" thickBot="1" x14ac:dyDescent="0.3">
      <c r="A35" s="52" t="s">
        <v>34</v>
      </c>
      <c r="B35" s="53"/>
      <c r="C35" s="54"/>
      <c r="D35" s="8">
        <v>100</v>
      </c>
    </row>
    <row r="36" spans="1:5" ht="15.75" thickBot="1" x14ac:dyDescent="0.3">
      <c r="A36" s="43" t="s">
        <v>18</v>
      </c>
      <c r="B36" s="44"/>
      <c r="C36" s="45"/>
      <c r="D36" s="10">
        <f>SUM(D34:D35)</f>
        <v>200</v>
      </c>
    </row>
    <row r="38" spans="1:5" ht="37.5" customHeight="1" x14ac:dyDescent="0.25">
      <c r="A38" s="41" t="s">
        <v>19</v>
      </c>
      <c r="B38" s="41"/>
      <c r="C38" s="16">
        <f>D30+D36</f>
        <v>2700</v>
      </c>
      <c r="D38" s="15"/>
      <c r="E38" s="15"/>
    </row>
    <row r="40" spans="1:5" x14ac:dyDescent="0.25">
      <c r="A40" s="14"/>
      <c r="B40" s="14"/>
      <c r="C40" s="14"/>
      <c r="D40" s="14"/>
      <c r="E40" s="14"/>
    </row>
    <row r="41" spans="1:5" ht="42.95" customHeight="1" thickBot="1" x14ac:dyDescent="0.3">
      <c r="A41" s="46" t="s">
        <v>35</v>
      </c>
      <c r="B41" s="47"/>
      <c r="C41" s="47"/>
      <c r="D41" s="47"/>
    </row>
    <row r="42" spans="1:5" ht="45.75" thickBot="1" x14ac:dyDescent="0.3">
      <c r="A42" s="1" t="s">
        <v>4</v>
      </c>
      <c r="B42" s="2" t="s">
        <v>5</v>
      </c>
      <c r="C42" s="2" t="s">
        <v>21</v>
      </c>
      <c r="D42" s="2" t="s">
        <v>7</v>
      </c>
    </row>
    <row r="43" spans="1:5" ht="15.75" thickBot="1" x14ac:dyDescent="0.3">
      <c r="A43" s="3" t="s">
        <v>27</v>
      </c>
      <c r="B43" s="7">
        <v>75</v>
      </c>
      <c r="C43" s="4">
        <v>15</v>
      </c>
      <c r="D43" s="7">
        <f>B43*C43</f>
        <v>1125</v>
      </c>
    </row>
    <row r="44" spans="1:5" ht="15.75" thickBot="1" x14ac:dyDescent="0.3">
      <c r="A44" s="3" t="s">
        <v>29</v>
      </c>
      <c r="B44" s="7">
        <v>50</v>
      </c>
      <c r="C44" s="4">
        <v>15</v>
      </c>
      <c r="D44" s="7">
        <f>B44*C44</f>
        <v>750</v>
      </c>
    </row>
    <row r="45" spans="1:5" ht="15.75" thickBot="1" x14ac:dyDescent="0.3">
      <c r="A45" s="3"/>
      <c r="B45" s="7"/>
      <c r="C45" s="4"/>
      <c r="D45" s="7">
        <f>B45*C45</f>
        <v>0</v>
      </c>
    </row>
    <row r="46" spans="1:5" ht="15.75" thickBot="1" x14ac:dyDescent="0.3">
      <c r="A46" s="3"/>
      <c r="B46" s="7"/>
      <c r="C46" s="4"/>
      <c r="D46" s="7">
        <f>B46*C46</f>
        <v>0</v>
      </c>
    </row>
    <row r="47" spans="1:5" ht="15.75" thickBot="1" x14ac:dyDescent="0.3">
      <c r="A47" s="43" t="s">
        <v>8</v>
      </c>
      <c r="B47" s="44"/>
      <c r="C47" s="45"/>
      <c r="D47" s="10">
        <f>SUM(D43:D46)</f>
        <v>1875</v>
      </c>
    </row>
    <row r="50" spans="1:4" ht="21" x14ac:dyDescent="0.25">
      <c r="A50" s="55" t="s">
        <v>36</v>
      </c>
      <c r="B50" s="55"/>
      <c r="C50" s="55"/>
    </row>
    <row r="51" spans="1:4" ht="15.75" thickBot="1" x14ac:dyDescent="0.3">
      <c r="A51" s="42" t="s">
        <v>14</v>
      </c>
      <c r="B51" s="42"/>
      <c r="C51" s="42"/>
      <c r="D51" s="42" t="s">
        <v>15</v>
      </c>
    </row>
    <row r="52" spans="1:4" ht="15" customHeight="1" thickBot="1" x14ac:dyDescent="0.3">
      <c r="A52" s="52" t="s">
        <v>37</v>
      </c>
      <c r="B52" s="53"/>
      <c r="C52" s="54"/>
      <c r="D52" s="17">
        <v>100</v>
      </c>
    </row>
    <row r="53" spans="1:4" ht="15.75" thickBot="1" x14ac:dyDescent="0.3">
      <c r="A53" s="52" t="s">
        <v>38</v>
      </c>
      <c r="B53" s="53"/>
      <c r="C53" s="54"/>
      <c r="D53" s="8">
        <v>100</v>
      </c>
    </row>
    <row r="54" spans="1:4" ht="15.75" thickBot="1" x14ac:dyDescent="0.3">
      <c r="A54" s="43" t="s">
        <v>18</v>
      </c>
      <c r="B54" s="44"/>
      <c r="C54" s="45"/>
      <c r="D54" s="10">
        <f>SUM(D52:D53)</f>
        <v>200</v>
      </c>
    </row>
    <row r="56" spans="1:4" ht="48.6" customHeight="1" x14ac:dyDescent="0.25">
      <c r="A56" s="41" t="s">
        <v>25</v>
      </c>
      <c r="B56" s="41"/>
      <c r="C56" s="16">
        <f>D47+D54</f>
        <v>2075</v>
      </c>
    </row>
    <row r="57" spans="1:4" ht="15.6" customHeight="1" x14ac:dyDescent="0.25"/>
  </sheetData>
  <sheetProtection algorithmName="SHA-512" hashValue="HZUw8/6ZsaCGi1ELsDhHr/bPrBze9TTIcvrz275VrWZdDvIYckOpT3hti0DABnDOD+uruMde0k4o85+WXAVfVg==" saltValue="cYduCKbTnZHdwCoS04283Q==" spinCount="100000" sheet="1" objects="1" scenarios="1"/>
  <mergeCells count="24">
    <mergeCell ref="A33:B33"/>
    <mergeCell ref="C33:D33"/>
    <mergeCell ref="A34:C34"/>
    <mergeCell ref="A32:C32"/>
    <mergeCell ref="A1:D1"/>
    <mergeCell ref="A10:C10"/>
    <mergeCell ref="A13:D13"/>
    <mergeCell ref="A24:D24"/>
    <mergeCell ref="A30:C30"/>
    <mergeCell ref="A15:D15"/>
    <mergeCell ref="A21:C21"/>
    <mergeCell ref="A3:D3"/>
    <mergeCell ref="A35:C35"/>
    <mergeCell ref="A36:C36"/>
    <mergeCell ref="C51:D51"/>
    <mergeCell ref="A52:C52"/>
    <mergeCell ref="A38:B38"/>
    <mergeCell ref="A41:D41"/>
    <mergeCell ref="A47:C47"/>
    <mergeCell ref="A53:C53"/>
    <mergeCell ref="A54:C54"/>
    <mergeCell ref="A56:B56"/>
    <mergeCell ref="A50:C50"/>
    <mergeCell ref="A51:B51"/>
  </mergeCells>
  <pageMargins left="0.7" right="0.7" top="0.75" bottom="0.75" header="0.3" footer="0.3"/>
  <pageSetup orientation="portrait" r:id="rId1"/>
  <rowBreaks count="2" manualBreakCount="2">
    <brk id="23" max="4" man="1"/>
    <brk id="4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5641-998F-40E7-893A-07C78B859BBA}">
  <dimension ref="A1:D372"/>
  <sheetViews>
    <sheetView zoomScaleNormal="100" workbookViewId="0">
      <selection activeCell="A11" sqref="A11:C11"/>
    </sheetView>
  </sheetViews>
  <sheetFormatPr defaultRowHeight="15" x14ac:dyDescent="0.25"/>
  <cols>
    <col min="1" max="1" width="36.7109375" bestFit="1" customWidth="1"/>
    <col min="2" max="2" width="11.28515625" bestFit="1" customWidth="1"/>
    <col min="3" max="3" width="15.5703125" bestFit="1" customWidth="1"/>
    <col min="4" max="4" width="41.5703125" bestFit="1" customWidth="1"/>
  </cols>
  <sheetData>
    <row r="1" spans="1:4" ht="29.25" thickBot="1" x14ac:dyDescent="0.5">
      <c r="A1" s="114" t="s">
        <v>39</v>
      </c>
      <c r="B1" s="115"/>
      <c r="C1" s="115"/>
      <c r="D1" s="116"/>
    </row>
    <row r="2" spans="1:4" ht="21.75" thickBot="1" x14ac:dyDescent="0.3">
      <c r="A2" s="12"/>
      <c r="B2" s="13"/>
      <c r="C2" s="13"/>
      <c r="D2" s="13"/>
    </row>
    <row r="3" spans="1:4" ht="39.950000000000003" customHeight="1" thickBot="1" x14ac:dyDescent="0.3">
      <c r="A3" s="48" t="s">
        <v>3</v>
      </c>
      <c r="B3" s="49"/>
      <c r="C3" s="49"/>
      <c r="D3" s="50"/>
    </row>
    <row r="4" spans="1:4" ht="15.75" thickBot="1" x14ac:dyDescent="0.3">
      <c r="A4" s="30"/>
      <c r="B4" s="30"/>
      <c r="C4" s="30"/>
      <c r="D4" s="30"/>
    </row>
    <row r="5" spans="1:4" ht="21.75" thickBot="1" x14ac:dyDescent="0.4">
      <c r="A5" s="31" t="s">
        <v>40</v>
      </c>
      <c r="B5" s="64"/>
      <c r="C5" s="65"/>
      <c r="D5" s="66"/>
    </row>
    <row r="6" spans="1:4" ht="29.45" customHeight="1" thickBot="1" x14ac:dyDescent="0.3">
      <c r="A6" s="1" t="s">
        <v>41</v>
      </c>
      <c r="B6" s="2" t="s">
        <v>5</v>
      </c>
      <c r="C6" s="2" t="s">
        <v>42</v>
      </c>
      <c r="D6" s="2" t="s">
        <v>7</v>
      </c>
    </row>
    <row r="7" spans="1:4" ht="15.75" thickBot="1" x14ac:dyDescent="0.3">
      <c r="A7" s="25"/>
      <c r="B7" s="39"/>
      <c r="C7" s="26"/>
      <c r="D7" s="7">
        <f>B7*C7</f>
        <v>0</v>
      </c>
    </row>
    <row r="8" spans="1:4" ht="15.75" thickBot="1" x14ac:dyDescent="0.3">
      <c r="A8" s="25"/>
      <c r="B8" s="39"/>
      <c r="C8" s="26"/>
      <c r="D8" s="7">
        <f>B8*C8</f>
        <v>0</v>
      </c>
    </row>
    <row r="9" spans="1:4" ht="15.75" thickBot="1" x14ac:dyDescent="0.3">
      <c r="A9" s="25"/>
      <c r="B9" s="39"/>
      <c r="C9" s="26"/>
      <c r="D9" s="7">
        <f>B9*C9</f>
        <v>0</v>
      </c>
    </row>
    <row r="10" spans="1:4" ht="15.75" thickBot="1" x14ac:dyDescent="0.3">
      <c r="A10" s="25"/>
      <c r="B10" s="39"/>
      <c r="C10" s="26"/>
      <c r="D10" s="7">
        <f>B10*C10</f>
        <v>0</v>
      </c>
    </row>
    <row r="11" spans="1:4" ht="15.75" thickBot="1" x14ac:dyDescent="0.3">
      <c r="A11" s="43" t="s">
        <v>8</v>
      </c>
      <c r="B11" s="44"/>
      <c r="C11" s="45"/>
      <c r="D11" s="10">
        <f>SUM(D7:D10)</f>
        <v>0</v>
      </c>
    </row>
    <row r="14" spans="1:4" ht="21" x14ac:dyDescent="0.25">
      <c r="A14" s="55" t="s">
        <v>43</v>
      </c>
      <c r="B14" s="55"/>
      <c r="C14" s="55"/>
    </row>
    <row r="15" spans="1:4" ht="15.75" thickBot="1" x14ac:dyDescent="0.3">
      <c r="A15" s="119" t="s">
        <v>44</v>
      </c>
      <c r="B15" s="120"/>
      <c r="C15" s="121" t="s">
        <v>15</v>
      </c>
    </row>
    <row r="16" spans="1:4" ht="15.75" thickBot="1" x14ac:dyDescent="0.3">
      <c r="A16" s="52" t="s">
        <v>45</v>
      </c>
      <c r="B16" s="54"/>
      <c r="C16" s="40"/>
    </row>
    <row r="17" spans="1:4" ht="15.75" thickBot="1" x14ac:dyDescent="0.3">
      <c r="A17" s="52" t="s">
        <v>46</v>
      </c>
      <c r="B17" s="54"/>
      <c r="C17" s="40"/>
    </row>
    <row r="18" spans="1:4" ht="31.5" customHeight="1" thickBot="1" x14ac:dyDescent="0.3">
      <c r="A18" s="52" t="s">
        <v>47</v>
      </c>
      <c r="B18" s="54"/>
      <c r="C18" s="40"/>
    </row>
    <row r="19" spans="1:4" ht="15.75" thickBot="1" x14ac:dyDescent="0.3">
      <c r="A19" s="52" t="s">
        <v>48</v>
      </c>
      <c r="B19" s="54"/>
      <c r="C19" s="40"/>
    </row>
    <row r="20" spans="1:4" ht="15.75" thickBot="1" x14ac:dyDescent="0.3">
      <c r="A20" s="52" t="s">
        <v>49</v>
      </c>
      <c r="B20" s="54"/>
      <c r="C20" s="40"/>
    </row>
    <row r="21" spans="1:4" ht="15.75" thickBot="1" x14ac:dyDescent="0.3">
      <c r="A21" s="43" t="s">
        <v>18</v>
      </c>
      <c r="B21" s="44"/>
      <c r="C21" s="10">
        <f>SUM(C16:C20)</f>
        <v>0</v>
      </c>
    </row>
    <row r="24" spans="1:4" x14ac:dyDescent="0.25">
      <c r="A24" s="6" t="s">
        <v>50</v>
      </c>
      <c r="B24" s="6"/>
      <c r="C24" s="11">
        <f>C21+D11</f>
        <v>0</v>
      </c>
    </row>
    <row r="26" spans="1:4" x14ac:dyDescent="0.25">
      <c r="A26" s="6" t="s">
        <v>51</v>
      </c>
      <c r="B26" s="6"/>
      <c r="C26" s="27"/>
    </row>
    <row r="27" spans="1:4" x14ac:dyDescent="0.25">
      <c r="A27" s="6"/>
      <c r="B27" s="6"/>
      <c r="C27" s="6"/>
    </row>
    <row r="28" spans="1:4" x14ac:dyDescent="0.25">
      <c r="A28" s="6" t="s">
        <v>52</v>
      </c>
      <c r="B28" s="6"/>
      <c r="C28" s="11">
        <f>C24*C26</f>
        <v>0</v>
      </c>
    </row>
    <row r="30" spans="1:4" ht="15.75" thickBot="1" x14ac:dyDescent="0.3">
      <c r="A30" s="14"/>
      <c r="B30" s="14"/>
      <c r="C30" s="14"/>
      <c r="D30" s="14"/>
    </row>
    <row r="31" spans="1:4" ht="21.75" thickBot="1" x14ac:dyDescent="0.3">
      <c r="A31" s="61" t="s">
        <v>53</v>
      </c>
      <c r="B31" s="62"/>
      <c r="C31" s="62"/>
      <c r="D31" s="63"/>
    </row>
    <row r="32" spans="1:4" ht="21.75" thickBot="1" x14ac:dyDescent="0.3">
      <c r="A32" s="12"/>
      <c r="B32" s="13"/>
      <c r="C32" s="13"/>
      <c r="D32" s="13"/>
    </row>
    <row r="33" spans="1:4" ht="15.75" thickBot="1" x14ac:dyDescent="0.3">
      <c r="A33" s="56" t="s">
        <v>54</v>
      </c>
      <c r="B33" s="57"/>
      <c r="C33" s="57"/>
      <c r="D33" s="58"/>
    </row>
    <row r="34" spans="1:4" ht="15.75" thickBot="1" x14ac:dyDescent="0.3">
      <c r="A34" s="30"/>
      <c r="B34" s="30"/>
      <c r="C34" s="30"/>
      <c r="D34" s="30"/>
    </row>
    <row r="35" spans="1:4" ht="21.75" thickBot="1" x14ac:dyDescent="0.4">
      <c r="A35" s="31" t="s">
        <v>55</v>
      </c>
      <c r="B35" s="64"/>
      <c r="C35" s="65"/>
      <c r="D35" s="66"/>
    </row>
    <row r="36" spans="1:4" ht="45.75" thickBot="1" x14ac:dyDescent="0.3">
      <c r="A36" s="1" t="s">
        <v>41</v>
      </c>
      <c r="B36" s="2" t="s">
        <v>5</v>
      </c>
      <c r="C36" s="2" t="s">
        <v>42</v>
      </c>
      <c r="D36" s="2" t="s">
        <v>7</v>
      </c>
    </row>
    <row r="37" spans="1:4" ht="15.75" thickBot="1" x14ac:dyDescent="0.3">
      <c r="A37" s="25"/>
      <c r="B37" s="40"/>
      <c r="C37" s="26"/>
      <c r="D37" s="7">
        <f>B37*C37</f>
        <v>0</v>
      </c>
    </row>
    <row r="38" spans="1:4" ht="15.75" thickBot="1" x14ac:dyDescent="0.3">
      <c r="A38" s="25"/>
      <c r="B38" s="40"/>
      <c r="C38" s="26"/>
      <c r="D38" s="7">
        <f>B38*C38</f>
        <v>0</v>
      </c>
    </row>
    <row r="39" spans="1:4" ht="15.75" thickBot="1" x14ac:dyDescent="0.3">
      <c r="A39" s="25"/>
      <c r="B39" s="40"/>
      <c r="C39" s="26"/>
      <c r="D39" s="7">
        <f>B39*C39</f>
        <v>0</v>
      </c>
    </row>
    <row r="40" spans="1:4" ht="15.75" thickBot="1" x14ac:dyDescent="0.3">
      <c r="A40" s="25"/>
      <c r="B40" s="40"/>
      <c r="C40" s="26"/>
      <c r="D40" s="7">
        <f>B40*C40</f>
        <v>0</v>
      </c>
    </row>
    <row r="41" spans="1:4" ht="15.75" thickBot="1" x14ac:dyDescent="0.3">
      <c r="A41" s="43" t="s">
        <v>8</v>
      </c>
      <c r="B41" s="44"/>
      <c r="C41" s="45"/>
      <c r="D41" s="10">
        <f>SUM(D37:D40)</f>
        <v>0</v>
      </c>
    </row>
    <row r="44" spans="1:4" ht="21" x14ac:dyDescent="0.25">
      <c r="A44" s="55" t="s">
        <v>43</v>
      </c>
      <c r="B44" s="55"/>
      <c r="C44" s="55"/>
    </row>
    <row r="45" spans="1:4" ht="15.75" thickBot="1" x14ac:dyDescent="0.3">
      <c r="A45" s="119" t="s">
        <v>44</v>
      </c>
      <c r="B45" s="120"/>
      <c r="C45" s="121" t="s">
        <v>15</v>
      </c>
    </row>
    <row r="46" spans="1:4" ht="15.75" thickBot="1" x14ac:dyDescent="0.3">
      <c r="A46" s="52" t="s">
        <v>45</v>
      </c>
      <c r="B46" s="54"/>
      <c r="C46" s="40"/>
    </row>
    <row r="47" spans="1:4" ht="15.75" thickBot="1" x14ac:dyDescent="0.3">
      <c r="A47" s="52" t="s">
        <v>46</v>
      </c>
      <c r="B47" s="54"/>
      <c r="C47" s="40"/>
    </row>
    <row r="48" spans="1:4" ht="15.75" thickBot="1" x14ac:dyDescent="0.3">
      <c r="A48" s="52" t="s">
        <v>47</v>
      </c>
      <c r="B48" s="54"/>
      <c r="C48" s="40"/>
    </row>
    <row r="49" spans="1:4" ht="15.75" thickBot="1" x14ac:dyDescent="0.3">
      <c r="A49" s="52" t="s">
        <v>48</v>
      </c>
      <c r="B49" s="54"/>
      <c r="C49" s="40"/>
    </row>
    <row r="50" spans="1:4" ht="15.75" thickBot="1" x14ac:dyDescent="0.3">
      <c r="A50" s="52" t="s">
        <v>49</v>
      </c>
      <c r="B50" s="54"/>
      <c r="C50" s="40"/>
    </row>
    <row r="51" spans="1:4" ht="15.75" thickBot="1" x14ac:dyDescent="0.3">
      <c r="A51" s="43" t="s">
        <v>18</v>
      </c>
      <c r="B51" s="44"/>
      <c r="C51" s="10">
        <f>SUM(C46:C50)</f>
        <v>0</v>
      </c>
    </row>
    <row r="54" spans="1:4" x14ac:dyDescent="0.25">
      <c r="A54" s="6" t="s">
        <v>56</v>
      </c>
      <c r="B54" s="6"/>
      <c r="C54" s="11">
        <f>C51+D41</f>
        <v>0</v>
      </c>
    </row>
    <row r="56" spans="1:4" x14ac:dyDescent="0.25">
      <c r="A56" s="6" t="s">
        <v>51</v>
      </c>
      <c r="B56" s="6"/>
      <c r="C56" s="27"/>
    </row>
    <row r="57" spans="1:4" x14ac:dyDescent="0.25">
      <c r="A57" s="6"/>
      <c r="B57" s="6"/>
      <c r="C57" s="6"/>
    </row>
    <row r="58" spans="1:4" x14ac:dyDescent="0.25">
      <c r="A58" s="6" t="s">
        <v>57</v>
      </c>
      <c r="B58" s="6"/>
      <c r="C58" s="11">
        <f>C54*C56</f>
        <v>0</v>
      </c>
    </row>
    <row r="59" spans="1:4" ht="15.75" thickBot="1" x14ac:dyDescent="0.3">
      <c r="A59" s="14"/>
      <c r="B59" s="14"/>
      <c r="C59" s="14"/>
      <c r="D59" s="14"/>
    </row>
    <row r="60" spans="1:4" ht="21.75" thickBot="1" x14ac:dyDescent="0.3">
      <c r="A60" s="61" t="s">
        <v>58</v>
      </c>
      <c r="B60" s="62"/>
      <c r="C60" s="62"/>
      <c r="D60" s="63"/>
    </row>
    <row r="61" spans="1:4" ht="21.75" thickBot="1" x14ac:dyDescent="0.3">
      <c r="A61" s="12"/>
      <c r="B61" s="13"/>
      <c r="C61" s="13"/>
      <c r="D61" s="13"/>
    </row>
    <row r="62" spans="1:4" ht="15.75" thickBot="1" x14ac:dyDescent="0.3">
      <c r="A62" s="56" t="s">
        <v>54</v>
      </c>
      <c r="B62" s="57"/>
      <c r="C62" s="57"/>
      <c r="D62" s="58"/>
    </row>
    <row r="63" spans="1:4" ht="15.75" thickBot="1" x14ac:dyDescent="0.3">
      <c r="A63" s="30"/>
      <c r="B63" s="30"/>
      <c r="C63" s="30"/>
      <c r="D63" s="30"/>
    </row>
    <row r="64" spans="1:4" ht="21.75" thickBot="1" x14ac:dyDescent="0.4">
      <c r="A64" s="31" t="s">
        <v>59</v>
      </c>
      <c r="B64" s="64"/>
      <c r="C64" s="65"/>
      <c r="D64" s="66"/>
    </row>
    <row r="65" spans="1:4" ht="45.75" thickBot="1" x14ac:dyDescent="0.3">
      <c r="A65" s="1" t="s">
        <v>41</v>
      </c>
      <c r="B65" s="2" t="s">
        <v>5</v>
      </c>
      <c r="C65" s="2" t="s">
        <v>42</v>
      </c>
      <c r="D65" s="2" t="s">
        <v>7</v>
      </c>
    </row>
    <row r="66" spans="1:4" ht="15.75" thickBot="1" x14ac:dyDescent="0.3">
      <c r="A66" s="25"/>
      <c r="B66" s="39"/>
      <c r="C66" s="26"/>
      <c r="D66" s="7">
        <f>B66*C66</f>
        <v>0</v>
      </c>
    </row>
    <row r="67" spans="1:4" ht="15.75" thickBot="1" x14ac:dyDescent="0.3">
      <c r="A67" s="25"/>
      <c r="B67" s="39"/>
      <c r="C67" s="26"/>
      <c r="D67" s="7">
        <f>B67*C67</f>
        <v>0</v>
      </c>
    </row>
    <row r="68" spans="1:4" ht="15.75" thickBot="1" x14ac:dyDescent="0.3">
      <c r="A68" s="25"/>
      <c r="B68" s="39"/>
      <c r="C68" s="26"/>
      <c r="D68" s="7">
        <f>B68*C68</f>
        <v>0</v>
      </c>
    </row>
    <row r="69" spans="1:4" ht="15.75" thickBot="1" x14ac:dyDescent="0.3">
      <c r="A69" s="25"/>
      <c r="B69" s="39"/>
      <c r="C69" s="26"/>
      <c r="D69" s="7">
        <f>B69*C69</f>
        <v>0</v>
      </c>
    </row>
    <row r="70" spans="1:4" ht="15.75" thickBot="1" x14ac:dyDescent="0.3">
      <c r="A70" s="43" t="s">
        <v>8</v>
      </c>
      <c r="B70" s="44"/>
      <c r="C70" s="45"/>
      <c r="D70" s="10">
        <f>SUM(D66:D69)</f>
        <v>0</v>
      </c>
    </row>
    <row r="73" spans="1:4" ht="21" x14ac:dyDescent="0.25">
      <c r="A73" s="55" t="s">
        <v>43</v>
      </c>
      <c r="B73" s="55"/>
      <c r="C73" s="55"/>
    </row>
    <row r="74" spans="1:4" ht="15.75" thickBot="1" x14ac:dyDescent="0.3">
      <c r="A74" s="119" t="s">
        <v>44</v>
      </c>
      <c r="B74" s="120"/>
      <c r="C74" s="121" t="s">
        <v>15</v>
      </c>
    </row>
    <row r="75" spans="1:4" ht="15.75" thickBot="1" x14ac:dyDescent="0.3">
      <c r="A75" s="52" t="s">
        <v>45</v>
      </c>
      <c r="B75" s="54"/>
      <c r="C75" s="39"/>
    </row>
    <row r="76" spans="1:4" ht="15.75" thickBot="1" x14ac:dyDescent="0.3">
      <c r="A76" s="52" t="s">
        <v>46</v>
      </c>
      <c r="B76" s="54"/>
      <c r="C76" s="39"/>
    </row>
    <row r="77" spans="1:4" ht="15.75" thickBot="1" x14ac:dyDescent="0.3">
      <c r="A77" s="52" t="s">
        <v>47</v>
      </c>
      <c r="B77" s="54"/>
      <c r="C77" s="39"/>
    </row>
    <row r="78" spans="1:4" ht="15.75" thickBot="1" x14ac:dyDescent="0.3">
      <c r="A78" s="52" t="s">
        <v>48</v>
      </c>
      <c r="B78" s="54"/>
      <c r="C78" s="39"/>
    </row>
    <row r="79" spans="1:4" ht="15.75" thickBot="1" x14ac:dyDescent="0.3">
      <c r="A79" s="52" t="s">
        <v>49</v>
      </c>
      <c r="B79" s="54"/>
      <c r="C79" s="39"/>
    </row>
    <row r="80" spans="1:4" ht="15.75" thickBot="1" x14ac:dyDescent="0.3">
      <c r="A80" s="43" t="s">
        <v>18</v>
      </c>
      <c r="B80" s="44"/>
      <c r="C80" s="10">
        <f>SUM(C75:C79)</f>
        <v>0</v>
      </c>
    </row>
    <row r="83" spans="1:4" x14ac:dyDescent="0.25">
      <c r="A83" s="6" t="s">
        <v>60</v>
      </c>
      <c r="B83" s="6"/>
      <c r="C83" s="11">
        <f>C80+D70</f>
        <v>0</v>
      </c>
    </row>
    <row r="85" spans="1:4" x14ac:dyDescent="0.25">
      <c r="A85" s="6" t="s">
        <v>51</v>
      </c>
      <c r="B85" s="6"/>
      <c r="C85" s="27"/>
    </row>
    <row r="86" spans="1:4" x14ac:dyDescent="0.25">
      <c r="A86" s="6"/>
      <c r="B86" s="6"/>
      <c r="C86" s="6"/>
    </row>
    <row r="87" spans="1:4" x14ac:dyDescent="0.25">
      <c r="A87" s="6" t="s">
        <v>61</v>
      </c>
      <c r="B87" s="6"/>
      <c r="C87" s="11">
        <f>C83*C85</f>
        <v>0</v>
      </c>
    </row>
    <row r="88" spans="1:4" ht="15.75" thickBot="1" x14ac:dyDescent="0.3">
      <c r="A88" s="14"/>
      <c r="B88" s="14"/>
      <c r="C88" s="14"/>
      <c r="D88" s="14"/>
    </row>
    <row r="89" spans="1:4" ht="21.75" thickBot="1" x14ac:dyDescent="0.3">
      <c r="A89" s="61" t="s">
        <v>62</v>
      </c>
      <c r="B89" s="62"/>
      <c r="C89" s="62"/>
      <c r="D89" s="63"/>
    </row>
    <row r="90" spans="1:4" ht="21.75" thickBot="1" x14ac:dyDescent="0.3">
      <c r="A90" s="12"/>
      <c r="B90" s="13"/>
      <c r="C90" s="13"/>
      <c r="D90" s="13"/>
    </row>
    <row r="91" spans="1:4" ht="15.75" thickBot="1" x14ac:dyDescent="0.3">
      <c r="A91" s="56" t="s">
        <v>54</v>
      </c>
      <c r="B91" s="57"/>
      <c r="C91" s="57"/>
      <c r="D91" s="58"/>
    </row>
    <row r="92" spans="1:4" ht="15.75" thickBot="1" x14ac:dyDescent="0.3">
      <c r="A92" s="30"/>
      <c r="B92" s="30"/>
      <c r="C92" s="30"/>
      <c r="D92" s="30"/>
    </row>
    <row r="93" spans="1:4" ht="21.75" thickBot="1" x14ac:dyDescent="0.4">
      <c r="A93" s="31" t="s">
        <v>63</v>
      </c>
      <c r="B93" s="64"/>
      <c r="C93" s="65"/>
      <c r="D93" s="66"/>
    </row>
    <row r="94" spans="1:4" ht="45.75" thickBot="1" x14ac:dyDescent="0.3">
      <c r="A94" s="1" t="s">
        <v>41</v>
      </c>
      <c r="B94" s="2" t="s">
        <v>5</v>
      </c>
      <c r="C94" s="2" t="s">
        <v>42</v>
      </c>
      <c r="D94" s="2" t="s">
        <v>7</v>
      </c>
    </row>
    <row r="95" spans="1:4" ht="15.75" thickBot="1" x14ac:dyDescent="0.3">
      <c r="A95" s="25"/>
      <c r="B95" s="39"/>
      <c r="C95" s="26"/>
      <c r="D95" s="7">
        <f>B95*C95</f>
        <v>0</v>
      </c>
    </row>
    <row r="96" spans="1:4" ht="15.75" thickBot="1" x14ac:dyDescent="0.3">
      <c r="A96" s="25"/>
      <c r="B96" s="39"/>
      <c r="C96" s="26"/>
      <c r="D96" s="7">
        <f>B96*C96</f>
        <v>0</v>
      </c>
    </row>
    <row r="97" spans="1:4" ht="15.75" thickBot="1" x14ac:dyDescent="0.3">
      <c r="A97" s="25"/>
      <c r="B97" s="39"/>
      <c r="C97" s="26"/>
      <c r="D97" s="7">
        <f>B97*C97</f>
        <v>0</v>
      </c>
    </row>
    <row r="98" spans="1:4" ht="15.75" thickBot="1" x14ac:dyDescent="0.3">
      <c r="A98" s="25"/>
      <c r="B98" s="39"/>
      <c r="C98" s="26"/>
      <c r="D98" s="7">
        <f>B98*C98</f>
        <v>0</v>
      </c>
    </row>
    <row r="99" spans="1:4" ht="15.75" thickBot="1" x14ac:dyDescent="0.3">
      <c r="A99" s="43" t="s">
        <v>8</v>
      </c>
      <c r="B99" s="44"/>
      <c r="C99" s="45"/>
      <c r="D99" s="10">
        <f>SUM(D95:D98)</f>
        <v>0</v>
      </c>
    </row>
    <row r="102" spans="1:4" ht="21" x14ac:dyDescent="0.25">
      <c r="A102" s="55" t="s">
        <v>43</v>
      </c>
      <c r="B102" s="55"/>
      <c r="C102" s="55"/>
    </row>
    <row r="103" spans="1:4" ht="15.75" thickBot="1" x14ac:dyDescent="0.3">
      <c r="A103" s="119" t="s">
        <v>44</v>
      </c>
      <c r="B103" s="120"/>
      <c r="C103" s="121" t="s">
        <v>15</v>
      </c>
    </row>
    <row r="104" spans="1:4" ht="15.75" thickBot="1" x14ac:dyDescent="0.3">
      <c r="A104" s="52" t="s">
        <v>45</v>
      </c>
      <c r="B104" s="54"/>
      <c r="C104" s="39"/>
    </row>
    <row r="105" spans="1:4" ht="15.75" thickBot="1" x14ac:dyDescent="0.3">
      <c r="A105" s="52" t="s">
        <v>46</v>
      </c>
      <c r="B105" s="54"/>
      <c r="C105" s="39"/>
    </row>
    <row r="106" spans="1:4" ht="15.75" thickBot="1" x14ac:dyDescent="0.3">
      <c r="A106" s="52" t="s">
        <v>47</v>
      </c>
      <c r="B106" s="54"/>
      <c r="C106" s="39"/>
    </row>
    <row r="107" spans="1:4" ht="15.75" thickBot="1" x14ac:dyDescent="0.3">
      <c r="A107" s="52" t="s">
        <v>48</v>
      </c>
      <c r="B107" s="54"/>
      <c r="C107" s="39"/>
    </row>
    <row r="108" spans="1:4" ht="15.75" thickBot="1" x14ac:dyDescent="0.3">
      <c r="A108" s="52" t="s">
        <v>49</v>
      </c>
      <c r="B108" s="54"/>
      <c r="C108" s="39"/>
    </row>
    <row r="109" spans="1:4" ht="15.75" thickBot="1" x14ac:dyDescent="0.3">
      <c r="A109" s="43" t="s">
        <v>18</v>
      </c>
      <c r="B109" s="44"/>
      <c r="C109" s="10">
        <f>SUM(C104:C108)</f>
        <v>0</v>
      </c>
    </row>
    <row r="112" spans="1:4" x14ac:dyDescent="0.25">
      <c r="A112" s="6" t="s">
        <v>64</v>
      </c>
      <c r="B112" s="6"/>
      <c r="C112" s="11">
        <f>C109+D99</f>
        <v>0</v>
      </c>
    </row>
    <row r="114" spans="1:4" x14ac:dyDescent="0.25">
      <c r="A114" s="6" t="s">
        <v>51</v>
      </c>
      <c r="B114" s="6"/>
      <c r="C114" s="27"/>
    </row>
    <row r="115" spans="1:4" x14ac:dyDescent="0.25">
      <c r="A115" s="6"/>
      <c r="B115" s="6"/>
      <c r="C115" s="6"/>
    </row>
    <row r="116" spans="1:4" x14ac:dyDescent="0.25">
      <c r="A116" s="6" t="s">
        <v>65</v>
      </c>
      <c r="B116" s="6"/>
      <c r="C116" s="11">
        <f>C112*C114</f>
        <v>0</v>
      </c>
    </row>
    <row r="117" spans="1:4" ht="15.75" thickBot="1" x14ac:dyDescent="0.3">
      <c r="A117" s="14"/>
      <c r="B117" s="14"/>
      <c r="C117" s="14"/>
      <c r="D117" s="14"/>
    </row>
    <row r="118" spans="1:4" ht="21.75" thickBot="1" x14ac:dyDescent="0.3">
      <c r="A118" s="61" t="s">
        <v>66</v>
      </c>
      <c r="B118" s="62"/>
      <c r="C118" s="62"/>
      <c r="D118" s="63"/>
    </row>
    <row r="119" spans="1:4" ht="21.75" thickBot="1" x14ac:dyDescent="0.3">
      <c r="A119" s="12"/>
      <c r="B119" s="13"/>
      <c r="C119" s="13"/>
      <c r="D119" s="13"/>
    </row>
    <row r="120" spans="1:4" ht="15.75" thickBot="1" x14ac:dyDescent="0.3">
      <c r="A120" s="56" t="s">
        <v>54</v>
      </c>
      <c r="B120" s="57"/>
      <c r="C120" s="57"/>
      <c r="D120" s="58"/>
    </row>
    <row r="121" spans="1:4" ht="15.75" thickBot="1" x14ac:dyDescent="0.3">
      <c r="A121" s="30"/>
      <c r="B121" s="30"/>
      <c r="C121" s="30"/>
      <c r="D121" s="30"/>
    </row>
    <row r="122" spans="1:4" ht="21.75" thickBot="1" x14ac:dyDescent="0.4">
      <c r="A122" s="31" t="s">
        <v>67</v>
      </c>
      <c r="B122" s="64"/>
      <c r="C122" s="65"/>
      <c r="D122" s="66"/>
    </row>
    <row r="123" spans="1:4" ht="45.75" thickBot="1" x14ac:dyDescent="0.3">
      <c r="A123" s="1" t="s">
        <v>41</v>
      </c>
      <c r="B123" s="2" t="s">
        <v>5</v>
      </c>
      <c r="C123" s="2" t="s">
        <v>42</v>
      </c>
      <c r="D123" s="2" t="s">
        <v>7</v>
      </c>
    </row>
    <row r="124" spans="1:4" ht="15.75" thickBot="1" x14ac:dyDescent="0.3">
      <c r="A124" s="25"/>
      <c r="B124" s="39"/>
      <c r="C124" s="26"/>
      <c r="D124" s="7">
        <f>B124*C124</f>
        <v>0</v>
      </c>
    </row>
    <row r="125" spans="1:4" ht="15.75" thickBot="1" x14ac:dyDescent="0.3">
      <c r="A125" s="25"/>
      <c r="B125" s="39"/>
      <c r="C125" s="26"/>
      <c r="D125" s="7">
        <f>B125*C125</f>
        <v>0</v>
      </c>
    </row>
    <row r="126" spans="1:4" ht="15.75" thickBot="1" x14ac:dyDescent="0.3">
      <c r="A126" s="25"/>
      <c r="B126" s="39"/>
      <c r="C126" s="26"/>
      <c r="D126" s="7">
        <f>B126*C126</f>
        <v>0</v>
      </c>
    </row>
    <row r="127" spans="1:4" ht="15.75" thickBot="1" x14ac:dyDescent="0.3">
      <c r="A127" s="25"/>
      <c r="B127" s="39"/>
      <c r="C127" s="26"/>
      <c r="D127" s="7">
        <f>B127*C127</f>
        <v>0</v>
      </c>
    </row>
    <row r="128" spans="1:4" ht="15.75" thickBot="1" x14ac:dyDescent="0.3">
      <c r="A128" s="43" t="s">
        <v>8</v>
      </c>
      <c r="B128" s="44"/>
      <c r="C128" s="45"/>
      <c r="D128" s="10">
        <f>SUM(D124:D127)</f>
        <v>0</v>
      </c>
    </row>
    <row r="131" spans="1:3" ht="21" x14ac:dyDescent="0.25">
      <c r="A131" s="55" t="s">
        <v>43</v>
      </c>
      <c r="B131" s="55"/>
      <c r="C131" s="55"/>
    </row>
    <row r="132" spans="1:3" ht="15.75" thickBot="1" x14ac:dyDescent="0.3">
      <c r="A132" s="119" t="s">
        <v>44</v>
      </c>
      <c r="B132" s="120"/>
      <c r="C132" s="121" t="s">
        <v>15</v>
      </c>
    </row>
    <row r="133" spans="1:3" ht="15.75" thickBot="1" x14ac:dyDescent="0.3">
      <c r="A133" s="52" t="s">
        <v>45</v>
      </c>
      <c r="B133" s="54"/>
      <c r="C133" s="39"/>
    </row>
    <row r="134" spans="1:3" ht="15.75" thickBot="1" x14ac:dyDescent="0.3">
      <c r="A134" s="52" t="s">
        <v>46</v>
      </c>
      <c r="B134" s="54"/>
      <c r="C134" s="39"/>
    </row>
    <row r="135" spans="1:3" ht="15.75" thickBot="1" x14ac:dyDescent="0.3">
      <c r="A135" s="52" t="s">
        <v>47</v>
      </c>
      <c r="B135" s="54"/>
      <c r="C135" s="39"/>
    </row>
    <row r="136" spans="1:3" ht="15.75" thickBot="1" x14ac:dyDescent="0.3">
      <c r="A136" s="52" t="s">
        <v>48</v>
      </c>
      <c r="B136" s="54"/>
      <c r="C136" s="39"/>
    </row>
    <row r="137" spans="1:3" ht="15.75" thickBot="1" x14ac:dyDescent="0.3">
      <c r="A137" s="52" t="s">
        <v>49</v>
      </c>
      <c r="B137" s="54"/>
      <c r="C137" s="39"/>
    </row>
    <row r="138" spans="1:3" ht="15.75" thickBot="1" x14ac:dyDescent="0.3">
      <c r="A138" s="43" t="s">
        <v>18</v>
      </c>
      <c r="B138" s="44"/>
      <c r="C138" s="10">
        <f>SUM(C133:C137)</f>
        <v>0</v>
      </c>
    </row>
    <row r="141" spans="1:3" x14ac:dyDescent="0.25">
      <c r="A141" s="6" t="s">
        <v>68</v>
      </c>
      <c r="B141" s="6"/>
      <c r="C141" s="11">
        <f>C138+D128</f>
        <v>0</v>
      </c>
    </row>
    <row r="143" spans="1:3" x14ac:dyDescent="0.25">
      <c r="A143" s="6" t="s">
        <v>51</v>
      </c>
      <c r="B143" s="6"/>
      <c r="C143" s="27"/>
    </row>
    <row r="144" spans="1:3" x14ac:dyDescent="0.25">
      <c r="A144" s="6"/>
      <c r="B144" s="6"/>
      <c r="C144" s="6"/>
    </row>
    <row r="145" spans="1:4" x14ac:dyDescent="0.25">
      <c r="A145" s="6" t="s">
        <v>69</v>
      </c>
      <c r="B145" s="6"/>
      <c r="C145" s="11">
        <f>C141*C143</f>
        <v>0</v>
      </c>
    </row>
    <row r="146" spans="1:4" ht="15.75" thickBot="1" x14ac:dyDescent="0.3">
      <c r="A146" s="14"/>
      <c r="B146" s="14"/>
      <c r="C146" s="14"/>
      <c r="D146" s="14"/>
    </row>
    <row r="147" spans="1:4" ht="21.75" thickBot="1" x14ac:dyDescent="0.3">
      <c r="A147" s="61" t="s">
        <v>70</v>
      </c>
      <c r="B147" s="62"/>
      <c r="C147" s="62"/>
      <c r="D147" s="63"/>
    </row>
    <row r="148" spans="1:4" ht="21.75" thickBot="1" x14ac:dyDescent="0.3">
      <c r="A148" s="12"/>
      <c r="B148" s="13"/>
      <c r="C148" s="13"/>
      <c r="D148" s="13"/>
    </row>
    <row r="149" spans="1:4" ht="15.75" thickBot="1" x14ac:dyDescent="0.3">
      <c r="A149" s="56" t="s">
        <v>54</v>
      </c>
      <c r="B149" s="57"/>
      <c r="C149" s="57"/>
      <c r="D149" s="58"/>
    </row>
    <row r="150" spans="1:4" ht="15.75" thickBot="1" x14ac:dyDescent="0.3">
      <c r="A150" s="30"/>
      <c r="B150" s="30"/>
      <c r="C150" s="30"/>
      <c r="D150" s="30"/>
    </row>
    <row r="151" spans="1:4" ht="21.75" thickBot="1" x14ac:dyDescent="0.4">
      <c r="A151" s="31" t="s">
        <v>71</v>
      </c>
      <c r="B151" s="64"/>
      <c r="C151" s="65"/>
      <c r="D151" s="66"/>
    </row>
    <row r="152" spans="1:4" ht="45.75" thickBot="1" x14ac:dyDescent="0.3">
      <c r="A152" s="1" t="s">
        <v>41</v>
      </c>
      <c r="B152" s="2" t="s">
        <v>5</v>
      </c>
      <c r="C152" s="2" t="s">
        <v>42</v>
      </c>
      <c r="D152" s="2" t="s">
        <v>7</v>
      </c>
    </row>
    <row r="153" spans="1:4" ht="15.75" thickBot="1" x14ac:dyDescent="0.3">
      <c r="A153" s="25"/>
      <c r="B153" s="39"/>
      <c r="C153" s="26"/>
      <c r="D153" s="7">
        <f>B153*C153</f>
        <v>0</v>
      </c>
    </row>
    <row r="154" spans="1:4" ht="15.75" thickBot="1" x14ac:dyDescent="0.3">
      <c r="A154" s="25"/>
      <c r="B154" s="39"/>
      <c r="C154" s="26"/>
      <c r="D154" s="7">
        <f>B154*C154</f>
        <v>0</v>
      </c>
    </row>
    <row r="155" spans="1:4" ht="15.75" thickBot="1" x14ac:dyDescent="0.3">
      <c r="A155" s="25"/>
      <c r="B155" s="39"/>
      <c r="C155" s="26"/>
      <c r="D155" s="7">
        <f>B155*C155</f>
        <v>0</v>
      </c>
    </row>
    <row r="156" spans="1:4" ht="15.75" thickBot="1" x14ac:dyDescent="0.3">
      <c r="A156" s="25"/>
      <c r="B156" s="39"/>
      <c r="C156" s="26"/>
      <c r="D156" s="7">
        <f>B156*C156</f>
        <v>0</v>
      </c>
    </row>
    <row r="157" spans="1:4" ht="15.75" thickBot="1" x14ac:dyDescent="0.3">
      <c r="A157" s="43" t="s">
        <v>8</v>
      </c>
      <c r="B157" s="44"/>
      <c r="C157" s="45"/>
      <c r="D157" s="10">
        <f>SUM(D153:D156)</f>
        <v>0</v>
      </c>
    </row>
    <row r="160" spans="1:4" ht="21" x14ac:dyDescent="0.25">
      <c r="A160" s="55" t="s">
        <v>43</v>
      </c>
      <c r="B160" s="55"/>
      <c r="C160" s="55"/>
    </row>
    <row r="161" spans="1:4" ht="15.75" thickBot="1" x14ac:dyDescent="0.3">
      <c r="A161" s="119" t="s">
        <v>44</v>
      </c>
      <c r="B161" s="120"/>
      <c r="C161" s="121" t="s">
        <v>15</v>
      </c>
    </row>
    <row r="162" spans="1:4" ht="15.75" thickBot="1" x14ac:dyDescent="0.3">
      <c r="A162" s="52" t="s">
        <v>45</v>
      </c>
      <c r="B162" s="54"/>
      <c r="C162" s="39"/>
    </row>
    <row r="163" spans="1:4" ht="15.75" thickBot="1" x14ac:dyDescent="0.3">
      <c r="A163" s="52" t="s">
        <v>46</v>
      </c>
      <c r="B163" s="54"/>
      <c r="C163" s="39"/>
    </row>
    <row r="164" spans="1:4" ht="15.75" thickBot="1" x14ac:dyDescent="0.3">
      <c r="A164" s="52" t="s">
        <v>47</v>
      </c>
      <c r="B164" s="54"/>
      <c r="C164" s="39"/>
    </row>
    <row r="165" spans="1:4" ht="15.75" thickBot="1" x14ac:dyDescent="0.3">
      <c r="A165" s="52" t="s">
        <v>48</v>
      </c>
      <c r="B165" s="54"/>
      <c r="C165" s="39"/>
    </row>
    <row r="166" spans="1:4" ht="15.75" thickBot="1" x14ac:dyDescent="0.3">
      <c r="A166" s="52" t="s">
        <v>49</v>
      </c>
      <c r="B166" s="54"/>
      <c r="C166" s="39"/>
    </row>
    <row r="167" spans="1:4" ht="15.75" thickBot="1" x14ac:dyDescent="0.3">
      <c r="A167" s="43" t="s">
        <v>18</v>
      </c>
      <c r="B167" s="44"/>
      <c r="C167" s="10">
        <f>SUM(C162:C166)</f>
        <v>0</v>
      </c>
    </row>
    <row r="170" spans="1:4" x14ac:dyDescent="0.25">
      <c r="A170" s="6" t="s">
        <v>72</v>
      </c>
      <c r="B170" s="6"/>
      <c r="C170" s="11">
        <f>C167+D157</f>
        <v>0</v>
      </c>
    </row>
    <row r="172" spans="1:4" x14ac:dyDescent="0.25">
      <c r="A172" s="6" t="s">
        <v>51</v>
      </c>
      <c r="B172" s="6"/>
      <c r="C172" s="27"/>
    </row>
    <row r="173" spans="1:4" x14ac:dyDescent="0.25">
      <c r="A173" s="6"/>
      <c r="B173" s="6"/>
      <c r="C173" s="6"/>
    </row>
    <row r="174" spans="1:4" x14ac:dyDescent="0.25">
      <c r="A174" s="6" t="s">
        <v>73</v>
      </c>
      <c r="B174" s="6"/>
      <c r="C174" s="11">
        <f>C170*C172</f>
        <v>0</v>
      </c>
    </row>
    <row r="175" spans="1:4" ht="15.75" thickBot="1" x14ac:dyDescent="0.3">
      <c r="A175" s="14"/>
      <c r="B175" s="14"/>
      <c r="C175" s="14"/>
      <c r="D175" s="14"/>
    </row>
    <row r="176" spans="1:4" ht="21.75" thickBot="1" x14ac:dyDescent="0.3">
      <c r="A176" s="61" t="s">
        <v>74</v>
      </c>
      <c r="B176" s="62"/>
      <c r="C176" s="62"/>
      <c r="D176" s="63"/>
    </row>
    <row r="177" spans="1:4" ht="21.75" thickBot="1" x14ac:dyDescent="0.3">
      <c r="A177" s="12"/>
      <c r="B177" s="13"/>
      <c r="C177" s="13"/>
      <c r="D177" s="13"/>
    </row>
    <row r="178" spans="1:4" ht="15.75" thickBot="1" x14ac:dyDescent="0.3">
      <c r="A178" s="56" t="s">
        <v>54</v>
      </c>
      <c r="B178" s="57"/>
      <c r="C178" s="57"/>
      <c r="D178" s="58"/>
    </row>
    <row r="179" spans="1:4" ht="15.75" thickBot="1" x14ac:dyDescent="0.3">
      <c r="A179" s="30"/>
      <c r="B179" s="30"/>
      <c r="C179" s="30"/>
      <c r="D179" s="30"/>
    </row>
    <row r="180" spans="1:4" ht="21.75" thickBot="1" x14ac:dyDescent="0.4">
      <c r="A180" s="31" t="s">
        <v>75</v>
      </c>
      <c r="B180" s="64"/>
      <c r="C180" s="65"/>
      <c r="D180" s="66"/>
    </row>
    <row r="181" spans="1:4" ht="45.75" thickBot="1" x14ac:dyDescent="0.3">
      <c r="A181" s="1" t="s">
        <v>41</v>
      </c>
      <c r="B181" s="2" t="s">
        <v>5</v>
      </c>
      <c r="C181" s="2" t="s">
        <v>42</v>
      </c>
      <c r="D181" s="2" t="s">
        <v>7</v>
      </c>
    </row>
    <row r="182" spans="1:4" ht="15.75" thickBot="1" x14ac:dyDescent="0.3">
      <c r="A182" s="25"/>
      <c r="B182" s="39"/>
      <c r="C182" s="26"/>
      <c r="D182" s="7">
        <f>B182*C182</f>
        <v>0</v>
      </c>
    </row>
    <row r="183" spans="1:4" ht="15.75" thickBot="1" x14ac:dyDescent="0.3">
      <c r="A183" s="25"/>
      <c r="B183" s="39"/>
      <c r="C183" s="26"/>
      <c r="D183" s="7">
        <f>B183*C183</f>
        <v>0</v>
      </c>
    </row>
    <row r="184" spans="1:4" ht="15.75" thickBot="1" x14ac:dyDescent="0.3">
      <c r="A184" s="25"/>
      <c r="B184" s="39"/>
      <c r="C184" s="26"/>
      <c r="D184" s="7">
        <f>B184*C184</f>
        <v>0</v>
      </c>
    </row>
    <row r="185" spans="1:4" ht="15.75" thickBot="1" x14ac:dyDescent="0.3">
      <c r="A185" s="25"/>
      <c r="B185" s="39"/>
      <c r="C185" s="26"/>
      <c r="D185" s="7">
        <f>B185*C185</f>
        <v>0</v>
      </c>
    </row>
    <row r="186" spans="1:4" ht="15.75" thickBot="1" x14ac:dyDescent="0.3">
      <c r="A186" s="43" t="s">
        <v>8</v>
      </c>
      <c r="B186" s="44"/>
      <c r="C186" s="45"/>
      <c r="D186" s="10">
        <f>SUM(D182:D185)</f>
        <v>0</v>
      </c>
    </row>
    <row r="189" spans="1:4" ht="21" x14ac:dyDescent="0.25">
      <c r="A189" s="55" t="s">
        <v>43</v>
      </c>
      <c r="B189" s="55"/>
      <c r="C189" s="55"/>
    </row>
    <row r="190" spans="1:4" ht="15.75" thickBot="1" x14ac:dyDescent="0.3">
      <c r="A190" s="119" t="s">
        <v>44</v>
      </c>
      <c r="B190" s="120"/>
      <c r="C190" s="121" t="s">
        <v>15</v>
      </c>
    </row>
    <row r="191" spans="1:4" ht="15.75" thickBot="1" x14ac:dyDescent="0.3">
      <c r="A191" s="52" t="s">
        <v>45</v>
      </c>
      <c r="B191" s="54"/>
      <c r="C191" s="39"/>
    </row>
    <row r="192" spans="1:4" ht="15.75" thickBot="1" x14ac:dyDescent="0.3">
      <c r="A192" s="52" t="s">
        <v>46</v>
      </c>
      <c r="B192" s="54"/>
      <c r="C192" s="39"/>
    </row>
    <row r="193" spans="1:4" ht="15.75" thickBot="1" x14ac:dyDescent="0.3">
      <c r="A193" s="52" t="s">
        <v>47</v>
      </c>
      <c r="B193" s="54"/>
      <c r="C193" s="39"/>
    </row>
    <row r="194" spans="1:4" ht="15.75" thickBot="1" x14ac:dyDescent="0.3">
      <c r="A194" s="52" t="s">
        <v>48</v>
      </c>
      <c r="B194" s="54"/>
      <c r="C194" s="39"/>
    </row>
    <row r="195" spans="1:4" ht="15.75" thickBot="1" x14ac:dyDescent="0.3">
      <c r="A195" s="52" t="s">
        <v>49</v>
      </c>
      <c r="B195" s="54"/>
      <c r="C195" s="39"/>
    </row>
    <row r="196" spans="1:4" ht="15.75" thickBot="1" x14ac:dyDescent="0.3">
      <c r="A196" s="43" t="s">
        <v>18</v>
      </c>
      <c r="B196" s="44"/>
      <c r="C196" s="10">
        <f>SUM(C191:C195)</f>
        <v>0</v>
      </c>
    </row>
    <row r="199" spans="1:4" x14ac:dyDescent="0.25">
      <c r="A199" s="6" t="s">
        <v>76</v>
      </c>
      <c r="B199" s="6"/>
      <c r="C199" s="11">
        <f>C196+D186</f>
        <v>0</v>
      </c>
    </row>
    <row r="201" spans="1:4" x14ac:dyDescent="0.25">
      <c r="A201" s="6" t="s">
        <v>51</v>
      </c>
      <c r="B201" s="6"/>
      <c r="C201" s="27"/>
    </row>
    <row r="202" spans="1:4" x14ac:dyDescent="0.25">
      <c r="A202" s="6"/>
      <c r="B202" s="6"/>
      <c r="C202" s="6"/>
    </row>
    <row r="203" spans="1:4" x14ac:dyDescent="0.25">
      <c r="A203" s="6" t="s">
        <v>77</v>
      </c>
      <c r="B203" s="6"/>
      <c r="C203" s="11">
        <f>C199*C201</f>
        <v>0</v>
      </c>
    </row>
    <row r="204" spans="1:4" ht="15.75" thickBot="1" x14ac:dyDescent="0.3">
      <c r="A204" s="14"/>
      <c r="B204" s="14"/>
      <c r="C204" s="14"/>
      <c r="D204" s="14"/>
    </row>
    <row r="205" spans="1:4" ht="21.75" thickBot="1" x14ac:dyDescent="0.3">
      <c r="A205" s="61" t="s">
        <v>78</v>
      </c>
      <c r="B205" s="62"/>
      <c r="C205" s="62"/>
      <c r="D205" s="63"/>
    </row>
    <row r="206" spans="1:4" ht="21.75" thickBot="1" x14ac:dyDescent="0.3">
      <c r="A206" s="12"/>
      <c r="B206" s="13"/>
      <c r="C206" s="13"/>
      <c r="D206" s="13"/>
    </row>
    <row r="207" spans="1:4" ht="15.75" thickBot="1" x14ac:dyDescent="0.3">
      <c r="A207" s="56" t="s">
        <v>54</v>
      </c>
      <c r="B207" s="57"/>
      <c r="C207" s="57"/>
      <c r="D207" s="58"/>
    </row>
    <row r="208" spans="1:4" ht="15.75" thickBot="1" x14ac:dyDescent="0.3">
      <c r="A208" s="30"/>
      <c r="B208" s="30"/>
      <c r="C208" s="30"/>
      <c r="D208" s="30"/>
    </row>
    <row r="209" spans="1:4" ht="21.75" thickBot="1" x14ac:dyDescent="0.4">
      <c r="A209" s="31" t="s">
        <v>79</v>
      </c>
      <c r="B209" s="64"/>
      <c r="C209" s="65"/>
      <c r="D209" s="66"/>
    </row>
    <row r="210" spans="1:4" ht="45.75" thickBot="1" x14ac:dyDescent="0.3">
      <c r="A210" s="1" t="s">
        <v>41</v>
      </c>
      <c r="B210" s="2" t="s">
        <v>5</v>
      </c>
      <c r="C210" s="2" t="s">
        <v>42</v>
      </c>
      <c r="D210" s="2" t="s">
        <v>7</v>
      </c>
    </row>
    <row r="211" spans="1:4" ht="15.75" thickBot="1" x14ac:dyDescent="0.3">
      <c r="A211" s="25"/>
      <c r="B211" s="39"/>
      <c r="C211" s="26"/>
      <c r="D211" s="7">
        <f>B211*C211</f>
        <v>0</v>
      </c>
    </row>
    <row r="212" spans="1:4" ht="15.75" thickBot="1" x14ac:dyDescent="0.3">
      <c r="A212" s="25"/>
      <c r="B212" s="39"/>
      <c r="C212" s="26"/>
      <c r="D212" s="7">
        <f>B212*C212</f>
        <v>0</v>
      </c>
    </row>
    <row r="213" spans="1:4" ht="15.75" thickBot="1" x14ac:dyDescent="0.3">
      <c r="A213" s="25"/>
      <c r="B213" s="39"/>
      <c r="C213" s="26"/>
      <c r="D213" s="7">
        <f>B213*C213</f>
        <v>0</v>
      </c>
    </row>
    <row r="214" spans="1:4" ht="15.75" thickBot="1" x14ac:dyDescent="0.3">
      <c r="A214" s="25"/>
      <c r="B214" s="39"/>
      <c r="C214" s="26"/>
      <c r="D214" s="7">
        <f>B214*C214</f>
        <v>0</v>
      </c>
    </row>
    <row r="215" spans="1:4" ht="15.75" thickBot="1" x14ac:dyDescent="0.3">
      <c r="A215" s="43" t="s">
        <v>8</v>
      </c>
      <c r="B215" s="44"/>
      <c r="C215" s="45"/>
      <c r="D215" s="10">
        <f>SUM(D211:D214)</f>
        <v>0</v>
      </c>
    </row>
    <row r="218" spans="1:4" ht="21" x14ac:dyDescent="0.25">
      <c r="A218" s="55" t="s">
        <v>43</v>
      </c>
      <c r="B218" s="55"/>
      <c r="C218" s="55"/>
    </row>
    <row r="219" spans="1:4" ht="15.75" thickBot="1" x14ac:dyDescent="0.3">
      <c r="A219" s="119" t="s">
        <v>44</v>
      </c>
      <c r="B219" s="120"/>
      <c r="C219" s="121" t="s">
        <v>15</v>
      </c>
    </row>
    <row r="220" spans="1:4" ht="15.75" thickBot="1" x14ac:dyDescent="0.3">
      <c r="A220" s="52" t="s">
        <v>45</v>
      </c>
      <c r="B220" s="54"/>
      <c r="C220" s="39"/>
    </row>
    <row r="221" spans="1:4" ht="15.75" thickBot="1" x14ac:dyDescent="0.3">
      <c r="A221" s="52" t="s">
        <v>46</v>
      </c>
      <c r="B221" s="54"/>
      <c r="C221" s="39"/>
    </row>
    <row r="222" spans="1:4" ht="15.75" thickBot="1" x14ac:dyDescent="0.3">
      <c r="A222" s="52" t="s">
        <v>47</v>
      </c>
      <c r="B222" s="54"/>
      <c r="C222" s="39"/>
    </row>
    <row r="223" spans="1:4" ht="15.75" thickBot="1" x14ac:dyDescent="0.3">
      <c r="A223" s="52" t="s">
        <v>48</v>
      </c>
      <c r="B223" s="54"/>
      <c r="C223" s="39"/>
    </row>
    <row r="224" spans="1:4" ht="15.75" thickBot="1" x14ac:dyDescent="0.3">
      <c r="A224" s="52" t="s">
        <v>49</v>
      </c>
      <c r="B224" s="54"/>
      <c r="C224" s="39"/>
    </row>
    <row r="225" spans="1:4" ht="15.75" thickBot="1" x14ac:dyDescent="0.3">
      <c r="A225" s="43" t="s">
        <v>18</v>
      </c>
      <c r="B225" s="44"/>
      <c r="C225" s="10">
        <f>SUM(C220:C224)</f>
        <v>0</v>
      </c>
    </row>
    <row r="228" spans="1:4" x14ac:dyDescent="0.25">
      <c r="A228" s="6" t="s">
        <v>80</v>
      </c>
      <c r="B228" s="6"/>
      <c r="C228" s="11">
        <f>C225+D215</f>
        <v>0</v>
      </c>
    </row>
    <row r="230" spans="1:4" x14ac:dyDescent="0.25">
      <c r="A230" s="6" t="s">
        <v>51</v>
      </c>
      <c r="B230" s="6"/>
      <c r="C230" s="27"/>
    </row>
    <row r="231" spans="1:4" x14ac:dyDescent="0.25">
      <c r="A231" s="6"/>
      <c r="B231" s="6"/>
      <c r="C231" s="6"/>
    </row>
    <row r="232" spans="1:4" x14ac:dyDescent="0.25">
      <c r="A232" s="6" t="s">
        <v>81</v>
      </c>
      <c r="B232" s="6"/>
      <c r="C232" s="11">
        <f>C228*C230</f>
        <v>0</v>
      </c>
    </row>
    <row r="233" spans="1:4" x14ac:dyDescent="0.25">
      <c r="A233" s="14"/>
      <c r="B233" s="14"/>
      <c r="C233" s="14"/>
      <c r="D233" s="14"/>
    </row>
    <row r="234" spans="1:4" ht="15.75" thickBot="1" x14ac:dyDescent="0.3"/>
    <row r="235" spans="1:4" ht="21.75" thickBot="1" x14ac:dyDescent="0.4">
      <c r="A235" s="61" t="s">
        <v>82</v>
      </c>
      <c r="B235" s="67"/>
      <c r="C235" s="67">
        <f>C87+C58+C28</f>
        <v>0</v>
      </c>
      <c r="D235" s="36">
        <f>C232+C203+C174+C145+C116+C87+C58+C28</f>
        <v>0</v>
      </c>
    </row>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sheetData>
  <sheetProtection algorithmName="SHA-512" hashValue="l+6ttlwTc1MBVcCJhYsHAwYqYDqwaJg/Zkdz0oldolvXy+54KK+tqOcjHng4kxc6P0fjD7hMH5zFj75ksCK3uw==" saltValue="gDwf3Kb1X9gQda9yyF6iWg==" spinCount="100000" sheet="1" objects="1" scenarios="1"/>
  <protectedRanges>
    <protectedRange sqref="F29 B64 A66:C69 C75:C79 C85 B93 A95:C98 C104:C108 C114 B122 A124:C127 C133:C137 C143 B151 A153:C156 C162:C166 C172 B180 A182:C185 C191:C195 C201 B209 A211:C214 C220:C224 C230" name="Range3"/>
    <protectedRange sqref="B35 A37:C40 C46:C50 C56" name="Range2"/>
    <protectedRange sqref="B5 A7:C10 C16:C20 C26" name="Range1"/>
    <protectedRange sqref="B64 A66:C69 C75:C79 C85" name="Range4"/>
    <protectedRange sqref="B122 A124:C127 C133:C137 C143" name="Range5"/>
    <protectedRange sqref="B151 A153:C156 C162:C166 C172" name="Range6"/>
    <protectedRange sqref="B180 A182:C185 C191:C195 C201" name="Range7"/>
    <protectedRange sqref="B209 A211:C214 C220:C224 C230" name="Range8"/>
  </protectedRanges>
  <mergeCells count="97">
    <mergeCell ref="A225:B225"/>
    <mergeCell ref="A235:C235"/>
    <mergeCell ref="A220:B220"/>
    <mergeCell ref="A221:B221"/>
    <mergeCell ref="A222:B222"/>
    <mergeCell ref="A223:B223"/>
    <mergeCell ref="A224:B224"/>
    <mergeCell ref="A207:D207"/>
    <mergeCell ref="B209:D209"/>
    <mergeCell ref="A215:C215"/>
    <mergeCell ref="A218:C218"/>
    <mergeCell ref="A219:B219"/>
    <mergeCell ref="A193:B193"/>
    <mergeCell ref="A194:B194"/>
    <mergeCell ref="A195:B195"/>
    <mergeCell ref="A196:B196"/>
    <mergeCell ref="A205:D205"/>
    <mergeCell ref="A186:C186"/>
    <mergeCell ref="A189:C189"/>
    <mergeCell ref="A190:B190"/>
    <mergeCell ref="A191:B191"/>
    <mergeCell ref="A192:B192"/>
    <mergeCell ref="A166:B166"/>
    <mergeCell ref="A167:B167"/>
    <mergeCell ref="A176:D176"/>
    <mergeCell ref="A178:D178"/>
    <mergeCell ref="B180:D180"/>
    <mergeCell ref="A161:B161"/>
    <mergeCell ref="A162:B162"/>
    <mergeCell ref="A163:B163"/>
    <mergeCell ref="A164:B164"/>
    <mergeCell ref="A165:B165"/>
    <mergeCell ref="A147:D147"/>
    <mergeCell ref="A149:D149"/>
    <mergeCell ref="B151:D151"/>
    <mergeCell ref="A157:C157"/>
    <mergeCell ref="A160:C160"/>
    <mergeCell ref="A136:B136"/>
    <mergeCell ref="A137:B137"/>
    <mergeCell ref="A138:B138"/>
    <mergeCell ref="A118:D118"/>
    <mergeCell ref="A120:D120"/>
    <mergeCell ref="B122:D122"/>
    <mergeCell ref="A128:C128"/>
    <mergeCell ref="A131:C131"/>
    <mergeCell ref="A132:B132"/>
    <mergeCell ref="A133:B133"/>
    <mergeCell ref="A134:B134"/>
    <mergeCell ref="A135:B135"/>
    <mergeCell ref="A108:B108"/>
    <mergeCell ref="A109:B109"/>
    <mergeCell ref="A103:B103"/>
    <mergeCell ref="A104:B104"/>
    <mergeCell ref="A105:B105"/>
    <mergeCell ref="A106:B106"/>
    <mergeCell ref="A107:B107"/>
    <mergeCell ref="A89:D89"/>
    <mergeCell ref="A91:D91"/>
    <mergeCell ref="B93:D93"/>
    <mergeCell ref="A99:C99"/>
    <mergeCell ref="A102:C102"/>
    <mergeCell ref="A18:B18"/>
    <mergeCell ref="A19:B19"/>
    <mergeCell ref="A20:B20"/>
    <mergeCell ref="A21:B21"/>
    <mergeCell ref="A14:C14"/>
    <mergeCell ref="A1:D1"/>
    <mergeCell ref="A11:C11"/>
    <mergeCell ref="A15:B15"/>
    <mergeCell ref="A16:B16"/>
    <mergeCell ref="A17:B17"/>
    <mergeCell ref="A3:D3"/>
    <mergeCell ref="B5:D5"/>
    <mergeCell ref="A31:D31"/>
    <mergeCell ref="A33:D33"/>
    <mergeCell ref="B35:D35"/>
    <mergeCell ref="A41:C41"/>
    <mergeCell ref="A44:C44"/>
    <mergeCell ref="A45:B45"/>
    <mergeCell ref="A46:B46"/>
    <mergeCell ref="A47:B47"/>
    <mergeCell ref="A48:B48"/>
    <mergeCell ref="A49:B49"/>
    <mergeCell ref="A50:B50"/>
    <mergeCell ref="A51:B51"/>
    <mergeCell ref="A60:D60"/>
    <mergeCell ref="A62:D62"/>
    <mergeCell ref="B64:D64"/>
    <mergeCell ref="A77:B77"/>
    <mergeCell ref="A78:B78"/>
    <mergeCell ref="A79:B79"/>
    <mergeCell ref="A80:B80"/>
    <mergeCell ref="A70:C70"/>
    <mergeCell ref="A73:C73"/>
    <mergeCell ref="A74:B74"/>
    <mergeCell ref="A75:B75"/>
    <mergeCell ref="A76:B7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2F6FCC-E47F-478E-85B6-A6CF13A4AEC4}">
          <x14:formula1>
            <xm:f>'Event Types'!$B$4:$B$16</xm:f>
          </x14:formula1>
          <xm:sqref>B5:D5 B35:D35 B64:D64 B93:D93 B122:D122 B151:D151 B180:D180 B209:D209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88C4-C4C7-4DBF-A419-8BDBFA946358}">
  <dimension ref="A1:D372"/>
  <sheetViews>
    <sheetView zoomScaleNormal="100" workbookViewId="0">
      <selection activeCell="G16" sqref="G16"/>
    </sheetView>
  </sheetViews>
  <sheetFormatPr defaultRowHeight="15" x14ac:dyDescent="0.25"/>
  <cols>
    <col min="1" max="1" width="36.7109375" bestFit="1" customWidth="1"/>
    <col min="2" max="2" width="11.28515625" bestFit="1" customWidth="1"/>
    <col min="3" max="3" width="15.5703125" bestFit="1" customWidth="1"/>
    <col min="4" max="4" width="41.5703125" bestFit="1" customWidth="1"/>
  </cols>
  <sheetData>
    <row r="1" spans="1:4" ht="29.25" thickBot="1" x14ac:dyDescent="0.5">
      <c r="A1" s="114" t="s">
        <v>39</v>
      </c>
      <c r="B1" s="115"/>
      <c r="C1" s="115"/>
      <c r="D1" s="116"/>
    </row>
    <row r="2" spans="1:4" ht="21.75" thickBot="1" x14ac:dyDescent="0.3">
      <c r="A2" s="12"/>
      <c r="B2" s="13"/>
      <c r="C2" s="13"/>
      <c r="D2" s="13"/>
    </row>
    <row r="3" spans="1:4" ht="21.95" customHeight="1" thickBot="1" x14ac:dyDescent="0.3">
      <c r="A3" s="56" t="s">
        <v>26</v>
      </c>
      <c r="B3" s="57"/>
      <c r="C3" s="57"/>
      <c r="D3" s="58"/>
    </row>
    <row r="4" spans="1:4" ht="15.75" thickBot="1" x14ac:dyDescent="0.3">
      <c r="A4" s="37"/>
      <c r="B4" s="30"/>
      <c r="C4" s="30"/>
      <c r="D4" s="30"/>
    </row>
    <row r="5" spans="1:4" ht="21.75" thickBot="1" x14ac:dyDescent="0.4">
      <c r="A5" s="31" t="s">
        <v>40</v>
      </c>
      <c r="B5" s="68" t="s">
        <v>91</v>
      </c>
      <c r="C5" s="69"/>
      <c r="D5" s="70"/>
    </row>
    <row r="6" spans="1:4" ht="29.45" customHeight="1" thickBot="1" x14ac:dyDescent="0.3">
      <c r="A6" s="1" t="s">
        <v>41</v>
      </c>
      <c r="B6" s="2" t="s">
        <v>5</v>
      </c>
      <c r="C6" s="2" t="s">
        <v>42</v>
      </c>
      <c r="D6" s="2" t="s">
        <v>7</v>
      </c>
    </row>
    <row r="7" spans="1:4" ht="15.75" thickBot="1" x14ac:dyDescent="0.3">
      <c r="A7" s="3" t="s">
        <v>27</v>
      </c>
      <c r="B7" s="7">
        <v>75</v>
      </c>
      <c r="C7" s="4">
        <v>0.5</v>
      </c>
      <c r="D7" s="7">
        <f>B7*C7</f>
        <v>37.5</v>
      </c>
    </row>
    <row r="8" spans="1:4" ht="15.75" thickBot="1" x14ac:dyDescent="0.3">
      <c r="A8" s="3" t="s">
        <v>29</v>
      </c>
      <c r="B8" s="7">
        <v>50</v>
      </c>
      <c r="C8" s="4">
        <v>2</v>
      </c>
      <c r="D8" s="7">
        <f>B8*C8</f>
        <v>100</v>
      </c>
    </row>
    <row r="9" spans="1:4" ht="15.75" thickBot="1" x14ac:dyDescent="0.3">
      <c r="A9" s="3" t="s">
        <v>30</v>
      </c>
      <c r="B9" s="7">
        <v>45</v>
      </c>
      <c r="C9" s="4">
        <v>10</v>
      </c>
      <c r="D9" s="7">
        <f>B9*C9</f>
        <v>450</v>
      </c>
    </row>
    <row r="10" spans="1:4" ht="15.75" thickBot="1" x14ac:dyDescent="0.3">
      <c r="A10" s="3"/>
      <c r="B10" s="7"/>
      <c r="C10" s="4"/>
      <c r="D10" s="7">
        <f>B10*C10</f>
        <v>0</v>
      </c>
    </row>
    <row r="11" spans="1:4" ht="15.75" thickBot="1" x14ac:dyDescent="0.3">
      <c r="A11" s="43" t="s">
        <v>8</v>
      </c>
      <c r="B11" s="44"/>
      <c r="C11" s="45"/>
      <c r="D11" s="10">
        <f>SUM(D7:D10)</f>
        <v>587.5</v>
      </c>
    </row>
    <row r="14" spans="1:4" ht="21" x14ac:dyDescent="0.25">
      <c r="A14" s="55" t="s">
        <v>43</v>
      </c>
      <c r="B14" s="55"/>
      <c r="C14" s="55"/>
    </row>
    <row r="15" spans="1:4" ht="15.75" thickBot="1" x14ac:dyDescent="0.3">
      <c r="A15" s="59" t="s">
        <v>44</v>
      </c>
      <c r="B15" s="60"/>
      <c r="C15" s="5" t="s">
        <v>15</v>
      </c>
    </row>
    <row r="16" spans="1:4" ht="15.75" thickBot="1" x14ac:dyDescent="0.3">
      <c r="A16" s="52" t="s">
        <v>45</v>
      </c>
      <c r="B16" s="54"/>
      <c r="C16" s="38">
        <v>150</v>
      </c>
    </row>
    <row r="17" spans="1:4" ht="15.75" thickBot="1" x14ac:dyDescent="0.3">
      <c r="A17" s="52" t="s">
        <v>46</v>
      </c>
      <c r="B17" s="54"/>
      <c r="C17" s="38"/>
    </row>
    <row r="18" spans="1:4" ht="31.5" customHeight="1" thickBot="1" x14ac:dyDescent="0.3">
      <c r="A18" s="52" t="s">
        <v>47</v>
      </c>
      <c r="B18" s="54"/>
      <c r="C18" s="38">
        <v>50</v>
      </c>
    </row>
    <row r="19" spans="1:4" ht="15.75" thickBot="1" x14ac:dyDescent="0.3">
      <c r="A19" s="52" t="s">
        <v>48</v>
      </c>
      <c r="B19" s="54"/>
      <c r="C19" s="38"/>
    </row>
    <row r="20" spans="1:4" ht="15.75" thickBot="1" x14ac:dyDescent="0.3">
      <c r="A20" s="52" t="s">
        <v>49</v>
      </c>
      <c r="B20" s="54"/>
      <c r="C20" s="38"/>
    </row>
    <row r="21" spans="1:4" ht="15.75" thickBot="1" x14ac:dyDescent="0.3">
      <c r="A21" s="43" t="s">
        <v>18</v>
      </c>
      <c r="B21" s="44"/>
      <c r="C21" s="10">
        <f>SUM(C16:C20)</f>
        <v>200</v>
      </c>
    </row>
    <row r="24" spans="1:4" x14ac:dyDescent="0.25">
      <c r="A24" s="6" t="s">
        <v>50</v>
      </c>
      <c r="B24" s="6"/>
      <c r="C24" s="11">
        <f>C21+D11</f>
        <v>787.5</v>
      </c>
    </row>
    <row r="26" spans="1:4" x14ac:dyDescent="0.25">
      <c r="A26" s="6" t="s">
        <v>51</v>
      </c>
      <c r="B26" s="6"/>
      <c r="C26" s="6">
        <v>10</v>
      </c>
    </row>
    <row r="27" spans="1:4" x14ac:dyDescent="0.25">
      <c r="A27" s="6"/>
      <c r="B27" s="6"/>
      <c r="C27" s="6"/>
    </row>
    <row r="28" spans="1:4" x14ac:dyDescent="0.25">
      <c r="A28" s="6" t="s">
        <v>52</v>
      </c>
      <c r="B28" s="6"/>
      <c r="C28" s="11">
        <f>C24*C26</f>
        <v>7875</v>
      </c>
    </row>
    <row r="30" spans="1:4" ht="15.75" thickBot="1" x14ac:dyDescent="0.3">
      <c r="A30" s="14"/>
      <c r="B30" s="14"/>
      <c r="C30" s="14"/>
      <c r="D30" s="14"/>
    </row>
    <row r="31" spans="1:4" ht="21.75" thickBot="1" x14ac:dyDescent="0.3">
      <c r="A31" s="61" t="s">
        <v>53</v>
      </c>
      <c r="B31" s="62"/>
      <c r="C31" s="62"/>
      <c r="D31" s="63"/>
    </row>
    <row r="32" spans="1:4" ht="21.75" thickBot="1" x14ac:dyDescent="0.3">
      <c r="A32" s="12"/>
      <c r="B32" s="13"/>
      <c r="C32" s="13"/>
      <c r="D32" s="13"/>
    </row>
    <row r="33" spans="1:4" ht="15.75" thickBot="1" x14ac:dyDescent="0.3">
      <c r="A33" s="56" t="s">
        <v>54</v>
      </c>
      <c r="B33" s="57"/>
      <c r="C33" s="57"/>
      <c r="D33" s="58"/>
    </row>
    <row r="34" spans="1:4" ht="15.75" thickBot="1" x14ac:dyDescent="0.3">
      <c r="A34" s="30"/>
      <c r="B34" s="30"/>
      <c r="C34" s="30"/>
      <c r="D34" s="30"/>
    </row>
    <row r="35" spans="1:4" ht="21.75" thickBot="1" x14ac:dyDescent="0.4">
      <c r="A35" s="31" t="s">
        <v>55</v>
      </c>
      <c r="B35" s="68" t="s">
        <v>88</v>
      </c>
      <c r="C35" s="69"/>
      <c r="D35" s="70"/>
    </row>
    <row r="36" spans="1:4" ht="45.75" thickBot="1" x14ac:dyDescent="0.3">
      <c r="A36" s="1" t="s">
        <v>41</v>
      </c>
      <c r="B36" s="2" t="s">
        <v>5</v>
      </c>
      <c r="C36" s="2" t="s">
        <v>42</v>
      </c>
      <c r="D36" s="2" t="s">
        <v>7</v>
      </c>
    </row>
    <row r="37" spans="1:4" ht="15.75" thickBot="1" x14ac:dyDescent="0.3">
      <c r="A37" s="3" t="s">
        <v>27</v>
      </c>
      <c r="B37" s="7">
        <v>75</v>
      </c>
      <c r="C37" s="4">
        <v>0.25</v>
      </c>
      <c r="D37" s="7">
        <f>B37*C37</f>
        <v>18.75</v>
      </c>
    </row>
    <row r="38" spans="1:4" ht="15.75" thickBot="1" x14ac:dyDescent="0.3">
      <c r="A38" s="3" t="s">
        <v>29</v>
      </c>
      <c r="B38" s="7">
        <v>50</v>
      </c>
      <c r="C38" s="4">
        <v>2</v>
      </c>
      <c r="D38" s="7">
        <f>B38*C38</f>
        <v>100</v>
      </c>
    </row>
    <row r="39" spans="1:4" ht="15.75" thickBot="1" x14ac:dyDescent="0.3">
      <c r="A39" s="3"/>
      <c r="B39" s="7"/>
      <c r="C39" s="4"/>
      <c r="D39" s="7"/>
    </row>
    <row r="40" spans="1:4" ht="15.75" thickBot="1" x14ac:dyDescent="0.3">
      <c r="A40" s="3"/>
      <c r="B40" s="7"/>
      <c r="C40" s="4"/>
      <c r="D40" s="7">
        <f>B40*C40</f>
        <v>0</v>
      </c>
    </row>
    <row r="41" spans="1:4" ht="15.75" thickBot="1" x14ac:dyDescent="0.3">
      <c r="A41" s="43" t="s">
        <v>8</v>
      </c>
      <c r="B41" s="44"/>
      <c r="C41" s="45"/>
      <c r="D41" s="10">
        <f>SUM(D37:D40)</f>
        <v>118.75</v>
      </c>
    </row>
    <row r="44" spans="1:4" ht="21" x14ac:dyDescent="0.25">
      <c r="A44" s="55" t="s">
        <v>43</v>
      </c>
      <c r="B44" s="55"/>
      <c r="C44" s="55"/>
    </row>
    <row r="45" spans="1:4" ht="15.75" thickBot="1" x14ac:dyDescent="0.3">
      <c r="A45" s="59" t="s">
        <v>44</v>
      </c>
      <c r="B45" s="60"/>
      <c r="C45" s="5" t="s">
        <v>15</v>
      </c>
    </row>
    <row r="46" spans="1:4" ht="15.75" thickBot="1" x14ac:dyDescent="0.3">
      <c r="A46" s="52" t="s">
        <v>45</v>
      </c>
      <c r="B46" s="54"/>
      <c r="C46" s="38">
        <v>75</v>
      </c>
    </row>
    <row r="47" spans="1:4" ht="15.75" thickBot="1" x14ac:dyDescent="0.3">
      <c r="A47" s="52" t="s">
        <v>46</v>
      </c>
      <c r="B47" s="54"/>
      <c r="C47" s="38"/>
    </row>
    <row r="48" spans="1:4" ht="33.950000000000003" customHeight="1" thickBot="1" x14ac:dyDescent="0.3">
      <c r="A48" s="52" t="s">
        <v>47</v>
      </c>
      <c r="B48" s="54"/>
      <c r="C48" s="38">
        <v>15</v>
      </c>
    </row>
    <row r="49" spans="1:4" ht="15.75" thickBot="1" x14ac:dyDescent="0.3">
      <c r="A49" s="52" t="s">
        <v>48</v>
      </c>
      <c r="B49" s="54"/>
      <c r="C49" s="38"/>
    </row>
    <row r="50" spans="1:4" ht="15.75" thickBot="1" x14ac:dyDescent="0.3">
      <c r="A50" s="52" t="s">
        <v>49</v>
      </c>
      <c r="B50" s="54"/>
      <c r="C50" s="38"/>
    </row>
    <row r="51" spans="1:4" ht="15.75" thickBot="1" x14ac:dyDescent="0.3">
      <c r="A51" s="43" t="s">
        <v>18</v>
      </c>
      <c r="B51" s="44"/>
      <c r="C51" s="10">
        <f>SUM(C46:C50)</f>
        <v>90</v>
      </c>
    </row>
    <row r="54" spans="1:4" x14ac:dyDescent="0.25">
      <c r="A54" s="6" t="s">
        <v>56</v>
      </c>
      <c r="B54" s="6"/>
      <c r="C54" s="11">
        <f>C51+D41</f>
        <v>208.75</v>
      </c>
    </row>
    <row r="56" spans="1:4" x14ac:dyDescent="0.25">
      <c r="A56" s="6" t="s">
        <v>51</v>
      </c>
      <c r="B56" s="6"/>
      <c r="C56" s="6">
        <v>15</v>
      </c>
    </row>
    <row r="57" spans="1:4" x14ac:dyDescent="0.25">
      <c r="A57" s="6"/>
      <c r="B57" s="6"/>
      <c r="C57" s="6"/>
    </row>
    <row r="58" spans="1:4" x14ac:dyDescent="0.25">
      <c r="A58" s="6" t="s">
        <v>57</v>
      </c>
      <c r="B58" s="6"/>
      <c r="C58" s="11">
        <f>C54*C56</f>
        <v>3131.25</v>
      </c>
    </row>
    <row r="59" spans="1:4" ht="15.75" thickBot="1" x14ac:dyDescent="0.3">
      <c r="A59" s="14"/>
      <c r="B59" s="14"/>
      <c r="C59" s="14"/>
      <c r="D59" s="14"/>
    </row>
    <row r="60" spans="1:4" ht="21.75" thickBot="1" x14ac:dyDescent="0.3">
      <c r="A60" s="61" t="s">
        <v>58</v>
      </c>
      <c r="B60" s="62"/>
      <c r="C60" s="62"/>
      <c r="D60" s="63"/>
    </row>
    <row r="61" spans="1:4" ht="21.75" thickBot="1" x14ac:dyDescent="0.3">
      <c r="A61" s="12"/>
      <c r="B61" s="13"/>
      <c r="C61" s="13"/>
      <c r="D61" s="13"/>
    </row>
    <row r="62" spans="1:4" ht="15.75" thickBot="1" x14ac:dyDescent="0.3">
      <c r="A62" s="56" t="s">
        <v>54</v>
      </c>
      <c r="B62" s="57"/>
      <c r="C62" s="57"/>
      <c r="D62" s="58"/>
    </row>
    <row r="63" spans="1:4" ht="15.75" thickBot="1" x14ac:dyDescent="0.3">
      <c r="A63" s="30"/>
      <c r="B63" s="30"/>
      <c r="C63" s="30"/>
      <c r="D63" s="30"/>
    </row>
    <row r="64" spans="1:4" ht="21.75" thickBot="1" x14ac:dyDescent="0.4">
      <c r="A64" s="31" t="s">
        <v>59</v>
      </c>
      <c r="B64" s="68" t="s">
        <v>92</v>
      </c>
      <c r="C64" s="69"/>
      <c r="D64" s="70"/>
    </row>
    <row r="65" spans="1:4" ht="45.75" thickBot="1" x14ac:dyDescent="0.3">
      <c r="A65" s="1" t="s">
        <v>41</v>
      </c>
      <c r="B65" s="2" t="s">
        <v>5</v>
      </c>
      <c r="C65" s="2" t="s">
        <v>42</v>
      </c>
      <c r="D65" s="2" t="s">
        <v>7</v>
      </c>
    </row>
    <row r="66" spans="1:4" ht="15.75" thickBot="1" x14ac:dyDescent="0.3">
      <c r="A66" s="3" t="s">
        <v>27</v>
      </c>
      <c r="B66" s="7">
        <v>75</v>
      </c>
      <c r="C66" s="4">
        <v>1</v>
      </c>
      <c r="D66" s="7">
        <f>B66*C66</f>
        <v>75</v>
      </c>
    </row>
    <row r="67" spans="1:4" ht="15.75" thickBot="1" x14ac:dyDescent="0.3">
      <c r="A67" s="3" t="s">
        <v>29</v>
      </c>
      <c r="B67" s="7">
        <v>50</v>
      </c>
      <c r="C67" s="4">
        <v>1</v>
      </c>
      <c r="D67" s="7">
        <f>B67*C67</f>
        <v>50</v>
      </c>
    </row>
    <row r="68" spans="1:4" ht="15.75" thickBot="1" x14ac:dyDescent="0.3">
      <c r="A68" s="3" t="s">
        <v>30</v>
      </c>
      <c r="B68" s="7">
        <v>45</v>
      </c>
      <c r="C68" s="4">
        <v>6</v>
      </c>
      <c r="D68" s="7">
        <f>B68*C68</f>
        <v>270</v>
      </c>
    </row>
    <row r="69" spans="1:4" ht="15.75" thickBot="1" x14ac:dyDescent="0.3">
      <c r="A69" s="3"/>
      <c r="B69" s="7"/>
      <c r="C69" s="4"/>
      <c r="D69" s="7">
        <f>B69*C69</f>
        <v>0</v>
      </c>
    </row>
    <row r="70" spans="1:4" ht="15.75" thickBot="1" x14ac:dyDescent="0.3">
      <c r="A70" s="43" t="s">
        <v>8</v>
      </c>
      <c r="B70" s="44"/>
      <c r="C70" s="45"/>
      <c r="D70" s="10">
        <f>SUM(D66:D69)</f>
        <v>395</v>
      </c>
    </row>
    <row r="73" spans="1:4" ht="21" x14ac:dyDescent="0.25">
      <c r="A73" s="55" t="s">
        <v>43</v>
      </c>
      <c r="B73" s="55"/>
      <c r="C73" s="55"/>
    </row>
    <row r="74" spans="1:4" ht="15.75" thickBot="1" x14ac:dyDescent="0.3">
      <c r="A74" s="59" t="s">
        <v>44</v>
      </c>
      <c r="B74" s="60"/>
      <c r="C74" s="5" t="s">
        <v>15</v>
      </c>
    </row>
    <row r="75" spans="1:4" ht="15.75" thickBot="1" x14ac:dyDescent="0.3">
      <c r="A75" s="52" t="s">
        <v>45</v>
      </c>
      <c r="B75" s="54"/>
      <c r="C75" s="38">
        <v>150</v>
      </c>
    </row>
    <row r="76" spans="1:4" ht="15.75" thickBot="1" x14ac:dyDescent="0.3">
      <c r="A76" s="52" t="s">
        <v>46</v>
      </c>
      <c r="B76" s="54"/>
      <c r="C76" s="38">
        <v>450</v>
      </c>
    </row>
    <row r="77" spans="1:4" ht="36" customHeight="1" thickBot="1" x14ac:dyDescent="0.3">
      <c r="A77" s="52" t="s">
        <v>47</v>
      </c>
      <c r="B77" s="54"/>
      <c r="C77" s="38"/>
    </row>
    <row r="78" spans="1:4" ht="15.75" thickBot="1" x14ac:dyDescent="0.3">
      <c r="A78" s="52" t="s">
        <v>48</v>
      </c>
      <c r="B78" s="54"/>
      <c r="C78" s="38">
        <v>500</v>
      </c>
    </row>
    <row r="79" spans="1:4" ht="15.75" thickBot="1" x14ac:dyDescent="0.3">
      <c r="A79" s="52" t="s">
        <v>49</v>
      </c>
      <c r="B79" s="54"/>
      <c r="C79" s="38"/>
    </row>
    <row r="80" spans="1:4" ht="15.75" thickBot="1" x14ac:dyDescent="0.3">
      <c r="A80" s="43" t="s">
        <v>18</v>
      </c>
      <c r="B80" s="44"/>
      <c r="C80" s="10">
        <f>SUM(C75:C79)</f>
        <v>1100</v>
      </c>
    </row>
    <row r="83" spans="1:4" x14ac:dyDescent="0.25">
      <c r="A83" s="6" t="s">
        <v>60</v>
      </c>
      <c r="B83" s="6"/>
      <c r="C83" s="11">
        <f>C80+D70</f>
        <v>1495</v>
      </c>
    </row>
    <row r="85" spans="1:4" x14ac:dyDescent="0.25">
      <c r="A85" s="6" t="s">
        <v>51</v>
      </c>
      <c r="B85" s="6"/>
      <c r="C85" s="6">
        <v>8</v>
      </c>
    </row>
    <row r="86" spans="1:4" x14ac:dyDescent="0.25">
      <c r="A86" s="6"/>
      <c r="B86" s="6"/>
      <c r="C86" s="6"/>
    </row>
    <row r="87" spans="1:4" x14ac:dyDescent="0.25">
      <c r="A87" s="6" t="s">
        <v>61</v>
      </c>
      <c r="B87" s="6"/>
      <c r="C87" s="11">
        <f>C83*C85</f>
        <v>11960</v>
      </c>
    </row>
    <row r="88" spans="1:4" ht="15.75" thickBot="1" x14ac:dyDescent="0.3">
      <c r="A88" s="14"/>
      <c r="B88" s="14"/>
      <c r="C88" s="14"/>
      <c r="D88" s="14"/>
    </row>
    <row r="89" spans="1:4" ht="21.75" thickBot="1" x14ac:dyDescent="0.3">
      <c r="A89" s="61" t="s">
        <v>62</v>
      </c>
      <c r="B89" s="62"/>
      <c r="C89" s="62"/>
      <c r="D89" s="63"/>
    </row>
    <row r="90" spans="1:4" ht="21.75" thickBot="1" x14ac:dyDescent="0.3">
      <c r="A90" s="12"/>
      <c r="B90" s="13"/>
      <c r="C90" s="13"/>
      <c r="D90" s="13"/>
    </row>
    <row r="91" spans="1:4" ht="15.75" thickBot="1" x14ac:dyDescent="0.3">
      <c r="A91" s="56" t="s">
        <v>54</v>
      </c>
      <c r="B91" s="57"/>
      <c r="C91" s="57"/>
      <c r="D91" s="58"/>
    </row>
    <row r="92" spans="1:4" ht="15.75" thickBot="1" x14ac:dyDescent="0.3">
      <c r="A92" s="30"/>
      <c r="B92" s="30"/>
      <c r="C92" s="30"/>
      <c r="D92" s="30"/>
    </row>
    <row r="93" spans="1:4" ht="21.75" thickBot="1" x14ac:dyDescent="0.4">
      <c r="A93" s="31" t="s">
        <v>63</v>
      </c>
      <c r="B93" s="68"/>
      <c r="C93" s="69"/>
      <c r="D93" s="70"/>
    </row>
    <row r="94" spans="1:4" ht="45.75" thickBot="1" x14ac:dyDescent="0.3">
      <c r="A94" s="1" t="s">
        <v>41</v>
      </c>
      <c r="B94" s="2" t="s">
        <v>5</v>
      </c>
      <c r="C94" s="2" t="s">
        <v>42</v>
      </c>
      <c r="D94" s="2" t="s">
        <v>7</v>
      </c>
    </row>
    <row r="95" spans="1:4" ht="15.75" thickBot="1" x14ac:dyDescent="0.3">
      <c r="A95" s="3"/>
      <c r="B95" s="7"/>
      <c r="C95" s="4"/>
      <c r="D95" s="7">
        <f>B95*C95</f>
        <v>0</v>
      </c>
    </row>
    <row r="96" spans="1:4" ht="15.75" thickBot="1" x14ac:dyDescent="0.3">
      <c r="A96" s="3"/>
      <c r="B96" s="7"/>
      <c r="C96" s="4"/>
      <c r="D96" s="7">
        <f>B96*C96</f>
        <v>0</v>
      </c>
    </row>
    <row r="97" spans="1:4" ht="15.75" thickBot="1" x14ac:dyDescent="0.3">
      <c r="A97" s="3"/>
      <c r="B97" s="7"/>
      <c r="C97" s="4"/>
      <c r="D97" s="7">
        <f>B97*C97</f>
        <v>0</v>
      </c>
    </row>
    <row r="98" spans="1:4" ht="15.75" thickBot="1" x14ac:dyDescent="0.3">
      <c r="A98" s="3"/>
      <c r="B98" s="7"/>
      <c r="C98" s="4"/>
      <c r="D98" s="7">
        <f>B98*C98</f>
        <v>0</v>
      </c>
    </row>
    <row r="99" spans="1:4" ht="15.75" thickBot="1" x14ac:dyDescent="0.3">
      <c r="A99" s="43" t="s">
        <v>8</v>
      </c>
      <c r="B99" s="44"/>
      <c r="C99" s="45"/>
      <c r="D99" s="10">
        <f>SUM(D95:D98)</f>
        <v>0</v>
      </c>
    </row>
    <row r="102" spans="1:4" ht="21" x14ac:dyDescent="0.25">
      <c r="A102" s="55" t="s">
        <v>43</v>
      </c>
      <c r="B102" s="55"/>
      <c r="C102" s="55"/>
    </row>
    <row r="103" spans="1:4" ht="15.75" thickBot="1" x14ac:dyDescent="0.3">
      <c r="A103" s="59" t="s">
        <v>44</v>
      </c>
      <c r="B103" s="60"/>
      <c r="C103" s="5" t="s">
        <v>15</v>
      </c>
    </row>
    <row r="104" spans="1:4" ht="15.75" thickBot="1" x14ac:dyDescent="0.3">
      <c r="A104" s="52" t="s">
        <v>45</v>
      </c>
      <c r="B104" s="54"/>
      <c r="C104" s="38"/>
    </row>
    <row r="105" spans="1:4" ht="15.75" thickBot="1" x14ac:dyDescent="0.3">
      <c r="A105" s="52" t="s">
        <v>46</v>
      </c>
      <c r="B105" s="54"/>
      <c r="C105" s="38"/>
    </row>
    <row r="106" spans="1:4" ht="15.75" thickBot="1" x14ac:dyDescent="0.3">
      <c r="A106" s="52" t="s">
        <v>47</v>
      </c>
      <c r="B106" s="54"/>
      <c r="C106" s="38"/>
    </row>
    <row r="107" spans="1:4" ht="15.75" thickBot="1" x14ac:dyDescent="0.3">
      <c r="A107" s="52" t="s">
        <v>48</v>
      </c>
      <c r="B107" s="54"/>
      <c r="C107" s="38"/>
    </row>
    <row r="108" spans="1:4" ht="15.75" thickBot="1" x14ac:dyDescent="0.3">
      <c r="A108" s="52" t="s">
        <v>49</v>
      </c>
      <c r="B108" s="54"/>
      <c r="C108" s="38"/>
    </row>
    <row r="109" spans="1:4" ht="15.75" thickBot="1" x14ac:dyDescent="0.3">
      <c r="A109" s="43" t="s">
        <v>18</v>
      </c>
      <c r="B109" s="44"/>
      <c r="C109" s="10">
        <f>SUM(C104:C108)</f>
        <v>0</v>
      </c>
    </row>
    <row r="112" spans="1:4" x14ac:dyDescent="0.25">
      <c r="A112" s="6" t="s">
        <v>64</v>
      </c>
      <c r="B112" s="6"/>
      <c r="C112" s="11">
        <f>C109+D99</f>
        <v>0</v>
      </c>
    </row>
    <row r="114" spans="1:4" x14ac:dyDescent="0.25">
      <c r="A114" s="6" t="s">
        <v>51</v>
      </c>
      <c r="B114" s="6"/>
      <c r="C114" s="6"/>
    </row>
    <row r="115" spans="1:4" x14ac:dyDescent="0.25">
      <c r="A115" s="6"/>
      <c r="B115" s="6"/>
      <c r="C115" s="6"/>
    </row>
    <row r="116" spans="1:4" x14ac:dyDescent="0.25">
      <c r="A116" s="6" t="s">
        <v>65</v>
      </c>
      <c r="B116" s="6"/>
      <c r="C116" s="11">
        <f>C112*C114</f>
        <v>0</v>
      </c>
    </row>
    <row r="117" spans="1:4" ht="15.75" thickBot="1" x14ac:dyDescent="0.3">
      <c r="A117" s="14"/>
      <c r="B117" s="14"/>
      <c r="C117" s="14"/>
      <c r="D117" s="14"/>
    </row>
    <row r="118" spans="1:4" ht="21.75" thickBot="1" x14ac:dyDescent="0.3">
      <c r="A118" s="61" t="s">
        <v>66</v>
      </c>
      <c r="B118" s="62"/>
      <c r="C118" s="62"/>
      <c r="D118" s="63"/>
    </row>
    <row r="119" spans="1:4" ht="21.75" thickBot="1" x14ac:dyDescent="0.3">
      <c r="A119" s="12"/>
      <c r="B119" s="13"/>
      <c r="C119" s="13"/>
      <c r="D119" s="13"/>
    </row>
    <row r="120" spans="1:4" ht="15.75" thickBot="1" x14ac:dyDescent="0.3">
      <c r="A120" s="56" t="s">
        <v>54</v>
      </c>
      <c r="B120" s="57"/>
      <c r="C120" s="57"/>
      <c r="D120" s="58"/>
    </row>
    <row r="121" spans="1:4" ht="15.75" thickBot="1" x14ac:dyDescent="0.3">
      <c r="A121" s="30"/>
      <c r="B121" s="30"/>
      <c r="C121" s="30"/>
      <c r="D121" s="30"/>
    </row>
    <row r="122" spans="1:4" ht="21.75" thickBot="1" x14ac:dyDescent="0.4">
      <c r="A122" s="31" t="s">
        <v>67</v>
      </c>
      <c r="B122" s="68"/>
      <c r="C122" s="69"/>
      <c r="D122" s="70"/>
    </row>
    <row r="123" spans="1:4" ht="45.75" thickBot="1" x14ac:dyDescent="0.3">
      <c r="A123" s="1" t="s">
        <v>41</v>
      </c>
      <c r="B123" s="2" t="s">
        <v>5</v>
      </c>
      <c r="C123" s="2" t="s">
        <v>42</v>
      </c>
      <c r="D123" s="2" t="s">
        <v>7</v>
      </c>
    </row>
    <row r="124" spans="1:4" ht="15.75" thickBot="1" x14ac:dyDescent="0.3">
      <c r="A124" s="3"/>
      <c r="B124" s="7"/>
      <c r="C124" s="4"/>
      <c r="D124" s="7">
        <f>B124*C124</f>
        <v>0</v>
      </c>
    </row>
    <row r="125" spans="1:4" ht="15.75" thickBot="1" x14ac:dyDescent="0.3">
      <c r="A125" s="3"/>
      <c r="B125" s="7"/>
      <c r="C125" s="4"/>
      <c r="D125" s="7">
        <f>B125*C125</f>
        <v>0</v>
      </c>
    </row>
    <row r="126" spans="1:4" ht="15.75" thickBot="1" x14ac:dyDescent="0.3">
      <c r="A126" s="3"/>
      <c r="B126" s="7"/>
      <c r="C126" s="4"/>
      <c r="D126" s="7">
        <f>B126*C126</f>
        <v>0</v>
      </c>
    </row>
    <row r="127" spans="1:4" ht="15.75" thickBot="1" x14ac:dyDescent="0.3">
      <c r="A127" s="3"/>
      <c r="B127" s="7"/>
      <c r="C127" s="4"/>
      <c r="D127" s="7">
        <f>B127*C127</f>
        <v>0</v>
      </c>
    </row>
    <row r="128" spans="1:4" ht="15.75" thickBot="1" x14ac:dyDescent="0.3">
      <c r="A128" s="43" t="s">
        <v>8</v>
      </c>
      <c r="B128" s="44"/>
      <c r="C128" s="45"/>
      <c r="D128" s="10">
        <f>SUM(D124:D127)</f>
        <v>0</v>
      </c>
    </row>
    <row r="131" spans="1:3" ht="21" x14ac:dyDescent="0.25">
      <c r="A131" s="55" t="s">
        <v>43</v>
      </c>
      <c r="B131" s="55"/>
      <c r="C131" s="55"/>
    </row>
    <row r="132" spans="1:3" ht="15.75" thickBot="1" x14ac:dyDescent="0.3">
      <c r="A132" s="59" t="s">
        <v>44</v>
      </c>
      <c r="B132" s="60"/>
      <c r="C132" s="5" t="s">
        <v>15</v>
      </c>
    </row>
    <row r="133" spans="1:3" ht="15.75" thickBot="1" x14ac:dyDescent="0.3">
      <c r="A133" s="52" t="s">
        <v>45</v>
      </c>
      <c r="B133" s="54"/>
      <c r="C133" s="38"/>
    </row>
    <row r="134" spans="1:3" ht="15.75" thickBot="1" x14ac:dyDescent="0.3">
      <c r="A134" s="52" t="s">
        <v>46</v>
      </c>
      <c r="B134" s="54"/>
      <c r="C134" s="38"/>
    </row>
    <row r="135" spans="1:3" ht="15.75" thickBot="1" x14ac:dyDescent="0.3">
      <c r="A135" s="52" t="s">
        <v>47</v>
      </c>
      <c r="B135" s="54"/>
      <c r="C135" s="38"/>
    </row>
    <row r="136" spans="1:3" ht="15.75" thickBot="1" x14ac:dyDescent="0.3">
      <c r="A136" s="52" t="s">
        <v>48</v>
      </c>
      <c r="B136" s="54"/>
      <c r="C136" s="38"/>
    </row>
    <row r="137" spans="1:3" ht="15.75" thickBot="1" x14ac:dyDescent="0.3">
      <c r="A137" s="52" t="s">
        <v>49</v>
      </c>
      <c r="B137" s="54"/>
      <c r="C137" s="38"/>
    </row>
    <row r="138" spans="1:3" ht="15.75" thickBot="1" x14ac:dyDescent="0.3">
      <c r="A138" s="43" t="s">
        <v>18</v>
      </c>
      <c r="B138" s="44"/>
      <c r="C138" s="10">
        <f>SUM(C133:C137)</f>
        <v>0</v>
      </c>
    </row>
    <row r="141" spans="1:3" x14ac:dyDescent="0.25">
      <c r="A141" s="6" t="s">
        <v>68</v>
      </c>
      <c r="B141" s="6"/>
      <c r="C141" s="11">
        <f>C138+D128</f>
        <v>0</v>
      </c>
    </row>
    <row r="143" spans="1:3" x14ac:dyDescent="0.25">
      <c r="A143" s="6" t="s">
        <v>51</v>
      </c>
      <c r="B143" s="6"/>
      <c r="C143" s="6"/>
    </row>
    <row r="144" spans="1:3" x14ac:dyDescent="0.25">
      <c r="A144" s="6"/>
      <c r="B144" s="6"/>
      <c r="C144" s="6"/>
    </row>
    <row r="145" spans="1:4" x14ac:dyDescent="0.25">
      <c r="A145" s="6" t="s">
        <v>69</v>
      </c>
      <c r="B145" s="6"/>
      <c r="C145" s="11">
        <f>C141*C143</f>
        <v>0</v>
      </c>
    </row>
    <row r="146" spans="1:4" ht="15.75" thickBot="1" x14ac:dyDescent="0.3">
      <c r="A146" s="14"/>
      <c r="B146" s="14"/>
      <c r="C146" s="14"/>
      <c r="D146" s="14"/>
    </row>
    <row r="147" spans="1:4" ht="21.75" thickBot="1" x14ac:dyDescent="0.3">
      <c r="A147" s="61" t="s">
        <v>70</v>
      </c>
      <c r="B147" s="62"/>
      <c r="C147" s="62"/>
      <c r="D147" s="63"/>
    </row>
    <row r="148" spans="1:4" ht="21.75" thickBot="1" x14ac:dyDescent="0.3">
      <c r="A148" s="12"/>
      <c r="B148" s="13"/>
      <c r="C148" s="13"/>
      <c r="D148" s="13"/>
    </row>
    <row r="149" spans="1:4" ht="15.75" thickBot="1" x14ac:dyDescent="0.3">
      <c r="A149" s="56" t="s">
        <v>54</v>
      </c>
      <c r="B149" s="57"/>
      <c r="C149" s="57"/>
      <c r="D149" s="58"/>
    </row>
    <row r="150" spans="1:4" ht="15.75" thickBot="1" x14ac:dyDescent="0.3">
      <c r="A150" s="30"/>
      <c r="B150" s="30"/>
      <c r="C150" s="30"/>
      <c r="D150" s="30"/>
    </row>
    <row r="151" spans="1:4" ht="21.75" thickBot="1" x14ac:dyDescent="0.4">
      <c r="A151" s="31" t="s">
        <v>71</v>
      </c>
      <c r="B151" s="68"/>
      <c r="C151" s="69"/>
      <c r="D151" s="70"/>
    </row>
    <row r="152" spans="1:4" ht="45.75" thickBot="1" x14ac:dyDescent="0.3">
      <c r="A152" s="1" t="s">
        <v>41</v>
      </c>
      <c r="B152" s="2" t="s">
        <v>5</v>
      </c>
      <c r="C152" s="2" t="s">
        <v>42</v>
      </c>
      <c r="D152" s="2" t="s">
        <v>7</v>
      </c>
    </row>
    <row r="153" spans="1:4" ht="15.75" thickBot="1" x14ac:dyDescent="0.3">
      <c r="A153" s="3"/>
      <c r="B153" s="7"/>
      <c r="C153" s="4"/>
      <c r="D153" s="7">
        <f>B153*C153</f>
        <v>0</v>
      </c>
    </row>
    <row r="154" spans="1:4" ht="15.75" thickBot="1" x14ac:dyDescent="0.3">
      <c r="A154" s="3"/>
      <c r="B154" s="7"/>
      <c r="C154" s="4"/>
      <c r="D154" s="7">
        <f>B154*C154</f>
        <v>0</v>
      </c>
    </row>
    <row r="155" spans="1:4" ht="15.75" thickBot="1" x14ac:dyDescent="0.3">
      <c r="A155" s="3"/>
      <c r="B155" s="7"/>
      <c r="C155" s="4"/>
      <c r="D155" s="7">
        <f>B155*C155</f>
        <v>0</v>
      </c>
    </row>
    <row r="156" spans="1:4" ht="15.75" thickBot="1" x14ac:dyDescent="0.3">
      <c r="A156" s="3"/>
      <c r="B156" s="7"/>
      <c r="C156" s="4"/>
      <c r="D156" s="7">
        <f>B156*C156</f>
        <v>0</v>
      </c>
    </row>
    <row r="157" spans="1:4" ht="15.75" thickBot="1" x14ac:dyDescent="0.3">
      <c r="A157" s="43" t="s">
        <v>8</v>
      </c>
      <c r="B157" s="44"/>
      <c r="C157" s="45"/>
      <c r="D157" s="10">
        <f>SUM(D153:D156)</f>
        <v>0</v>
      </c>
    </row>
    <row r="160" spans="1:4" ht="21" x14ac:dyDescent="0.25">
      <c r="A160" s="55" t="s">
        <v>43</v>
      </c>
      <c r="B160" s="55"/>
      <c r="C160" s="55"/>
    </row>
    <row r="161" spans="1:4" ht="15.75" thickBot="1" x14ac:dyDescent="0.3">
      <c r="A161" s="59" t="s">
        <v>44</v>
      </c>
      <c r="B161" s="60"/>
      <c r="C161" s="5" t="s">
        <v>15</v>
      </c>
    </row>
    <row r="162" spans="1:4" ht="15.75" thickBot="1" x14ac:dyDescent="0.3">
      <c r="A162" s="52" t="s">
        <v>45</v>
      </c>
      <c r="B162" s="54"/>
      <c r="C162" s="38"/>
    </row>
    <row r="163" spans="1:4" ht="15.75" thickBot="1" x14ac:dyDescent="0.3">
      <c r="A163" s="52" t="s">
        <v>46</v>
      </c>
      <c r="B163" s="54"/>
      <c r="C163" s="38"/>
    </row>
    <row r="164" spans="1:4" ht="15.75" thickBot="1" x14ac:dyDescent="0.3">
      <c r="A164" s="52" t="s">
        <v>47</v>
      </c>
      <c r="B164" s="54"/>
      <c r="C164" s="38"/>
    </row>
    <row r="165" spans="1:4" ht="15.75" thickBot="1" x14ac:dyDescent="0.3">
      <c r="A165" s="52" t="s">
        <v>48</v>
      </c>
      <c r="B165" s="54"/>
      <c r="C165" s="38"/>
    </row>
    <row r="166" spans="1:4" ht="15.75" thickBot="1" x14ac:dyDescent="0.3">
      <c r="A166" s="52" t="s">
        <v>49</v>
      </c>
      <c r="B166" s="54"/>
      <c r="C166" s="38"/>
    </row>
    <row r="167" spans="1:4" ht="15.75" thickBot="1" x14ac:dyDescent="0.3">
      <c r="A167" s="43" t="s">
        <v>18</v>
      </c>
      <c r="B167" s="44"/>
      <c r="C167" s="10">
        <f>SUM(C162:C166)</f>
        <v>0</v>
      </c>
    </row>
    <row r="170" spans="1:4" x14ac:dyDescent="0.25">
      <c r="A170" s="6" t="s">
        <v>72</v>
      </c>
      <c r="B170" s="6"/>
      <c r="C170" s="11">
        <f>C167+D157</f>
        <v>0</v>
      </c>
    </row>
    <row r="172" spans="1:4" x14ac:dyDescent="0.25">
      <c r="A172" s="6" t="s">
        <v>51</v>
      </c>
      <c r="B172" s="6"/>
      <c r="C172" s="6"/>
    </row>
    <row r="173" spans="1:4" x14ac:dyDescent="0.25">
      <c r="A173" s="6"/>
      <c r="B173" s="6"/>
      <c r="C173" s="6"/>
    </row>
    <row r="174" spans="1:4" x14ac:dyDescent="0.25">
      <c r="A174" s="6" t="s">
        <v>73</v>
      </c>
      <c r="B174" s="6"/>
      <c r="C174" s="11">
        <f>C170*C172</f>
        <v>0</v>
      </c>
    </row>
    <row r="175" spans="1:4" ht="15.75" thickBot="1" x14ac:dyDescent="0.3">
      <c r="A175" s="14"/>
      <c r="B175" s="14"/>
      <c r="C175" s="14"/>
      <c r="D175" s="14"/>
    </row>
    <row r="176" spans="1:4" ht="21.75" thickBot="1" x14ac:dyDescent="0.3">
      <c r="A176" s="61" t="s">
        <v>74</v>
      </c>
      <c r="B176" s="62"/>
      <c r="C176" s="62"/>
      <c r="D176" s="63"/>
    </row>
    <row r="177" spans="1:4" ht="21.75" thickBot="1" x14ac:dyDescent="0.3">
      <c r="A177" s="12"/>
      <c r="B177" s="13"/>
      <c r="C177" s="13"/>
      <c r="D177" s="13"/>
    </row>
    <row r="178" spans="1:4" ht="15.75" thickBot="1" x14ac:dyDescent="0.3">
      <c r="A178" s="56" t="s">
        <v>54</v>
      </c>
      <c r="B178" s="57"/>
      <c r="C178" s="57"/>
      <c r="D178" s="58"/>
    </row>
    <row r="179" spans="1:4" ht="15.75" thickBot="1" x14ac:dyDescent="0.3">
      <c r="A179" s="30"/>
      <c r="B179" s="30"/>
      <c r="C179" s="30"/>
      <c r="D179" s="30"/>
    </row>
    <row r="180" spans="1:4" ht="21.75" thickBot="1" x14ac:dyDescent="0.4">
      <c r="A180" s="31" t="s">
        <v>75</v>
      </c>
      <c r="B180" s="68"/>
      <c r="C180" s="69"/>
      <c r="D180" s="70"/>
    </row>
    <row r="181" spans="1:4" ht="45.75" thickBot="1" x14ac:dyDescent="0.3">
      <c r="A181" s="1" t="s">
        <v>41</v>
      </c>
      <c r="B181" s="2" t="s">
        <v>5</v>
      </c>
      <c r="C181" s="2" t="s">
        <v>42</v>
      </c>
      <c r="D181" s="2" t="s">
        <v>7</v>
      </c>
    </row>
    <row r="182" spans="1:4" ht="15.75" thickBot="1" x14ac:dyDescent="0.3">
      <c r="A182" s="3"/>
      <c r="B182" s="7"/>
      <c r="C182" s="4"/>
      <c r="D182" s="7">
        <f>B182*C182</f>
        <v>0</v>
      </c>
    </row>
    <row r="183" spans="1:4" ht="15.75" thickBot="1" x14ac:dyDescent="0.3">
      <c r="A183" s="3"/>
      <c r="B183" s="7"/>
      <c r="C183" s="4"/>
      <c r="D183" s="7">
        <f>B183*C183</f>
        <v>0</v>
      </c>
    </row>
    <row r="184" spans="1:4" ht="15.75" thickBot="1" x14ac:dyDescent="0.3">
      <c r="A184" s="3"/>
      <c r="B184" s="7"/>
      <c r="C184" s="4"/>
      <c r="D184" s="7">
        <f>B184*C184</f>
        <v>0</v>
      </c>
    </row>
    <row r="185" spans="1:4" ht="15.75" thickBot="1" x14ac:dyDescent="0.3">
      <c r="A185" s="3"/>
      <c r="B185" s="7"/>
      <c r="C185" s="4"/>
      <c r="D185" s="7">
        <f>B185*C185</f>
        <v>0</v>
      </c>
    </row>
    <row r="186" spans="1:4" ht="15.75" thickBot="1" x14ac:dyDescent="0.3">
      <c r="A186" s="43" t="s">
        <v>8</v>
      </c>
      <c r="B186" s="44"/>
      <c r="C186" s="45"/>
      <c r="D186" s="10">
        <f>SUM(D182:D185)</f>
        <v>0</v>
      </c>
    </row>
    <row r="189" spans="1:4" ht="21" x14ac:dyDescent="0.25">
      <c r="A189" s="55" t="s">
        <v>43</v>
      </c>
      <c r="B189" s="55"/>
      <c r="C189" s="55"/>
    </row>
    <row r="190" spans="1:4" ht="15.75" thickBot="1" x14ac:dyDescent="0.3">
      <c r="A190" s="59" t="s">
        <v>44</v>
      </c>
      <c r="B190" s="60"/>
      <c r="C190" s="5" t="s">
        <v>15</v>
      </c>
    </row>
    <row r="191" spans="1:4" ht="15.75" thickBot="1" x14ac:dyDescent="0.3">
      <c r="A191" s="52" t="s">
        <v>45</v>
      </c>
      <c r="B191" s="54"/>
      <c r="C191" s="38"/>
    </row>
    <row r="192" spans="1:4" ht="15.75" thickBot="1" x14ac:dyDescent="0.3">
      <c r="A192" s="52" t="s">
        <v>46</v>
      </c>
      <c r="B192" s="54"/>
      <c r="C192" s="38"/>
    </row>
    <row r="193" spans="1:4" ht="15.75" thickBot="1" x14ac:dyDescent="0.3">
      <c r="A193" s="52" t="s">
        <v>47</v>
      </c>
      <c r="B193" s="54"/>
      <c r="C193" s="38"/>
    </row>
    <row r="194" spans="1:4" ht="15.75" thickBot="1" x14ac:dyDescent="0.3">
      <c r="A194" s="52" t="s">
        <v>48</v>
      </c>
      <c r="B194" s="54"/>
      <c r="C194" s="38"/>
    </row>
    <row r="195" spans="1:4" ht="15.75" thickBot="1" x14ac:dyDescent="0.3">
      <c r="A195" s="52" t="s">
        <v>49</v>
      </c>
      <c r="B195" s="54"/>
      <c r="C195" s="38"/>
    </row>
    <row r="196" spans="1:4" ht="15.75" thickBot="1" x14ac:dyDescent="0.3">
      <c r="A196" s="43" t="s">
        <v>18</v>
      </c>
      <c r="B196" s="44"/>
      <c r="C196" s="10">
        <f>SUM(C191:C195)</f>
        <v>0</v>
      </c>
    </row>
    <row r="199" spans="1:4" x14ac:dyDescent="0.25">
      <c r="A199" s="6" t="s">
        <v>76</v>
      </c>
      <c r="B199" s="6"/>
      <c r="C199" s="11">
        <f>C196+D186</f>
        <v>0</v>
      </c>
    </row>
    <row r="201" spans="1:4" x14ac:dyDescent="0.25">
      <c r="A201" s="6" t="s">
        <v>51</v>
      </c>
      <c r="B201" s="6"/>
      <c r="C201" s="6"/>
    </row>
    <row r="202" spans="1:4" x14ac:dyDescent="0.25">
      <c r="A202" s="6"/>
      <c r="B202" s="6"/>
      <c r="C202" s="6"/>
    </row>
    <row r="203" spans="1:4" x14ac:dyDescent="0.25">
      <c r="A203" s="6" t="s">
        <v>77</v>
      </c>
      <c r="B203" s="6"/>
      <c r="C203" s="11">
        <f>C199*C201</f>
        <v>0</v>
      </c>
    </row>
    <row r="204" spans="1:4" ht="15.75" thickBot="1" x14ac:dyDescent="0.3">
      <c r="A204" s="14"/>
      <c r="B204" s="14"/>
      <c r="C204" s="14"/>
      <c r="D204" s="14"/>
    </row>
    <row r="205" spans="1:4" ht="21.75" thickBot="1" x14ac:dyDescent="0.3">
      <c r="A205" s="61" t="s">
        <v>78</v>
      </c>
      <c r="B205" s="62"/>
      <c r="C205" s="62"/>
      <c r="D205" s="63"/>
    </row>
    <row r="206" spans="1:4" ht="21.75" thickBot="1" x14ac:dyDescent="0.3">
      <c r="A206" s="12"/>
      <c r="B206" s="13"/>
      <c r="C206" s="13"/>
      <c r="D206" s="13"/>
    </row>
    <row r="207" spans="1:4" ht="15.75" thickBot="1" x14ac:dyDescent="0.3">
      <c r="A207" s="56" t="s">
        <v>54</v>
      </c>
      <c r="B207" s="57"/>
      <c r="C207" s="57"/>
      <c r="D207" s="58"/>
    </row>
    <row r="208" spans="1:4" ht="15.75" thickBot="1" x14ac:dyDescent="0.3">
      <c r="A208" s="30"/>
      <c r="B208" s="30"/>
      <c r="C208" s="30"/>
      <c r="D208" s="30"/>
    </row>
    <row r="209" spans="1:4" ht="21.75" thickBot="1" x14ac:dyDescent="0.4">
      <c r="A209" s="31" t="s">
        <v>79</v>
      </c>
      <c r="B209" s="68"/>
      <c r="C209" s="69"/>
      <c r="D209" s="70"/>
    </row>
    <row r="210" spans="1:4" ht="45.75" thickBot="1" x14ac:dyDescent="0.3">
      <c r="A210" s="1" t="s">
        <v>41</v>
      </c>
      <c r="B210" s="2" t="s">
        <v>5</v>
      </c>
      <c r="C210" s="2" t="s">
        <v>42</v>
      </c>
      <c r="D210" s="2" t="s">
        <v>7</v>
      </c>
    </row>
    <row r="211" spans="1:4" ht="15.75" thickBot="1" x14ac:dyDescent="0.3">
      <c r="A211" s="3"/>
      <c r="B211" s="7"/>
      <c r="C211" s="4"/>
      <c r="D211" s="7">
        <f>B211*C211</f>
        <v>0</v>
      </c>
    </row>
    <row r="212" spans="1:4" ht="15.75" thickBot="1" x14ac:dyDescent="0.3">
      <c r="A212" s="3"/>
      <c r="B212" s="7"/>
      <c r="C212" s="4"/>
      <c r="D212" s="7">
        <f>B212*C212</f>
        <v>0</v>
      </c>
    </row>
    <row r="213" spans="1:4" ht="15.75" thickBot="1" x14ac:dyDescent="0.3">
      <c r="A213" s="3"/>
      <c r="B213" s="7"/>
      <c r="C213" s="4"/>
      <c r="D213" s="7">
        <f>B213*C213</f>
        <v>0</v>
      </c>
    </row>
    <row r="214" spans="1:4" ht="15.75" thickBot="1" x14ac:dyDescent="0.3">
      <c r="A214" s="3"/>
      <c r="B214" s="7"/>
      <c r="C214" s="4"/>
      <c r="D214" s="7">
        <f>B214*C214</f>
        <v>0</v>
      </c>
    </row>
    <row r="215" spans="1:4" ht="15.75" thickBot="1" x14ac:dyDescent="0.3">
      <c r="A215" s="43" t="s">
        <v>8</v>
      </c>
      <c r="B215" s="44"/>
      <c r="C215" s="45"/>
      <c r="D215" s="10">
        <f>SUM(D211:D214)</f>
        <v>0</v>
      </c>
    </row>
    <row r="218" spans="1:4" ht="21" x14ac:dyDescent="0.25">
      <c r="A218" s="55" t="s">
        <v>43</v>
      </c>
      <c r="B218" s="55"/>
      <c r="C218" s="55"/>
    </row>
    <row r="219" spans="1:4" ht="15.75" thickBot="1" x14ac:dyDescent="0.3">
      <c r="A219" s="59" t="s">
        <v>44</v>
      </c>
      <c r="B219" s="60"/>
      <c r="C219" s="5" t="s">
        <v>15</v>
      </c>
    </row>
    <row r="220" spans="1:4" ht="15.75" thickBot="1" x14ac:dyDescent="0.3">
      <c r="A220" s="52" t="s">
        <v>45</v>
      </c>
      <c r="B220" s="54"/>
      <c r="C220" s="38"/>
    </row>
    <row r="221" spans="1:4" ht="15.75" thickBot="1" x14ac:dyDescent="0.3">
      <c r="A221" s="52" t="s">
        <v>46</v>
      </c>
      <c r="B221" s="54"/>
      <c r="C221" s="38"/>
    </row>
    <row r="222" spans="1:4" ht="15.75" thickBot="1" x14ac:dyDescent="0.3">
      <c r="A222" s="52" t="s">
        <v>47</v>
      </c>
      <c r="B222" s="54"/>
      <c r="C222" s="38"/>
    </row>
    <row r="223" spans="1:4" ht="15.75" thickBot="1" x14ac:dyDescent="0.3">
      <c r="A223" s="52" t="s">
        <v>48</v>
      </c>
      <c r="B223" s="54"/>
      <c r="C223" s="38"/>
    </row>
    <row r="224" spans="1:4" ht="15.75" thickBot="1" x14ac:dyDescent="0.3">
      <c r="A224" s="52" t="s">
        <v>49</v>
      </c>
      <c r="B224" s="54"/>
      <c r="C224" s="38"/>
    </row>
    <row r="225" spans="1:4" ht="15.75" thickBot="1" x14ac:dyDescent="0.3">
      <c r="A225" s="43" t="s">
        <v>18</v>
      </c>
      <c r="B225" s="44"/>
      <c r="C225" s="10">
        <f>SUM(C220:C224)</f>
        <v>0</v>
      </c>
    </row>
    <row r="228" spans="1:4" x14ac:dyDescent="0.25">
      <c r="A228" s="6" t="s">
        <v>80</v>
      </c>
      <c r="B228" s="6"/>
      <c r="C228" s="11">
        <f>C225+D215</f>
        <v>0</v>
      </c>
    </row>
    <row r="230" spans="1:4" x14ac:dyDescent="0.25">
      <c r="A230" s="6" t="s">
        <v>51</v>
      </c>
      <c r="B230" s="6"/>
      <c r="C230" s="6"/>
    </row>
    <row r="231" spans="1:4" x14ac:dyDescent="0.25">
      <c r="A231" s="6"/>
      <c r="B231" s="6"/>
      <c r="C231" s="6"/>
    </row>
    <row r="232" spans="1:4" x14ac:dyDescent="0.25">
      <c r="A232" s="6" t="s">
        <v>81</v>
      </c>
      <c r="B232" s="6"/>
      <c r="C232" s="11">
        <f>C228*C230</f>
        <v>0</v>
      </c>
    </row>
    <row r="233" spans="1:4" x14ac:dyDescent="0.25">
      <c r="A233" s="14"/>
      <c r="B233" s="14"/>
      <c r="C233" s="14"/>
      <c r="D233" s="14"/>
    </row>
    <row r="234" spans="1:4" ht="15.75" thickBot="1" x14ac:dyDescent="0.3"/>
    <row r="235" spans="1:4" ht="21.75" thickBot="1" x14ac:dyDescent="0.4">
      <c r="A235" s="61" t="s">
        <v>82</v>
      </c>
      <c r="B235" s="67"/>
      <c r="C235" s="67">
        <f>C87+C58+C28</f>
        <v>22966.25</v>
      </c>
      <c r="D235" s="36">
        <f>C232+C203+C174+C145+C116+C87+C58+C28</f>
        <v>22966.25</v>
      </c>
    </row>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sheetData>
  <sheetProtection algorithmName="SHA-512" hashValue="8I41hoC4gZnM1pD/Jd+IvJIg0eYi7hiy8Y4bVQwHokEKIlMoJArmuzWdeAzKhaqB/vysnKo8YLlMvtyEAklpXA==" saltValue="jK0mHsgIXAj1YBcnVBfcZQ==" spinCount="100000" sheet="1" objects="1" scenarios="1"/>
  <protectedRanges>
    <protectedRange sqref="B93 A95:C98 C104:C108 C114 B122 A124:C127 C133:C137 C143 B151 A153:C156 C162:C166 C172 B180 A182:C185 C191:C195 C201 B209 A211:C214 C220:C224 C230" name="Range3"/>
    <protectedRange sqref="B122 A124:C127 C133:C137 C143" name="Range5"/>
    <protectedRange sqref="B151 A153:C156 C162:C166 C172" name="Range6"/>
    <protectedRange sqref="B180 A182:C185 C191:C195 C201" name="Range7"/>
    <protectedRange sqref="B209 A211:C214 C220:C224 C230" name="Range8"/>
  </protectedRanges>
  <mergeCells count="97">
    <mergeCell ref="A235:C235"/>
    <mergeCell ref="A221:B221"/>
    <mergeCell ref="A222:B222"/>
    <mergeCell ref="A223:B223"/>
    <mergeCell ref="A224:B224"/>
    <mergeCell ref="A225:B225"/>
    <mergeCell ref="B209:D209"/>
    <mergeCell ref="A215:C215"/>
    <mergeCell ref="A218:C218"/>
    <mergeCell ref="A219:B219"/>
    <mergeCell ref="A220:B220"/>
    <mergeCell ref="A194:B194"/>
    <mergeCell ref="A195:B195"/>
    <mergeCell ref="A196:B196"/>
    <mergeCell ref="A205:D205"/>
    <mergeCell ref="A207:D207"/>
    <mergeCell ref="A189:C189"/>
    <mergeCell ref="A190:B190"/>
    <mergeCell ref="A191:B191"/>
    <mergeCell ref="A192:B192"/>
    <mergeCell ref="A193:B193"/>
    <mergeCell ref="A167:B167"/>
    <mergeCell ref="A176:D176"/>
    <mergeCell ref="A178:D178"/>
    <mergeCell ref="B180:D180"/>
    <mergeCell ref="A186:C186"/>
    <mergeCell ref="A162:B162"/>
    <mergeCell ref="A163:B163"/>
    <mergeCell ref="A164:B164"/>
    <mergeCell ref="A165:B165"/>
    <mergeCell ref="A166:B166"/>
    <mergeCell ref="A149:D149"/>
    <mergeCell ref="B151:D151"/>
    <mergeCell ref="A157:C157"/>
    <mergeCell ref="A160:C160"/>
    <mergeCell ref="A161:B161"/>
    <mergeCell ref="A135:B135"/>
    <mergeCell ref="A136:B136"/>
    <mergeCell ref="A137:B137"/>
    <mergeCell ref="A138:B138"/>
    <mergeCell ref="A147:D147"/>
    <mergeCell ref="A128:C128"/>
    <mergeCell ref="A131:C131"/>
    <mergeCell ref="A132:B132"/>
    <mergeCell ref="A133:B133"/>
    <mergeCell ref="A134:B134"/>
    <mergeCell ref="A108:B108"/>
    <mergeCell ref="A109:B109"/>
    <mergeCell ref="A118:D118"/>
    <mergeCell ref="A120:D120"/>
    <mergeCell ref="B122:D122"/>
    <mergeCell ref="A103:B103"/>
    <mergeCell ref="A104:B104"/>
    <mergeCell ref="A105:B105"/>
    <mergeCell ref="A106:B106"/>
    <mergeCell ref="A107:B107"/>
    <mergeCell ref="A89:D89"/>
    <mergeCell ref="A91:D91"/>
    <mergeCell ref="B93:D93"/>
    <mergeCell ref="A99:C99"/>
    <mergeCell ref="A102:C102"/>
    <mergeCell ref="A18:B18"/>
    <mergeCell ref="A19:B19"/>
    <mergeCell ref="A20:B20"/>
    <mergeCell ref="A15:B15"/>
    <mergeCell ref="A1:D1"/>
    <mergeCell ref="A16:B16"/>
    <mergeCell ref="A17:B17"/>
    <mergeCell ref="A3:D3"/>
    <mergeCell ref="B5:D5"/>
    <mergeCell ref="A11:C11"/>
    <mergeCell ref="A14:C14"/>
    <mergeCell ref="A21:B21"/>
    <mergeCell ref="A31:D31"/>
    <mergeCell ref="A33:D33"/>
    <mergeCell ref="B35:D35"/>
    <mergeCell ref="A41:C41"/>
    <mergeCell ref="A44:C44"/>
    <mergeCell ref="A45:B45"/>
    <mergeCell ref="A46:B46"/>
    <mergeCell ref="A47:B47"/>
    <mergeCell ref="A48:B48"/>
    <mergeCell ref="A49:B49"/>
    <mergeCell ref="A50:B50"/>
    <mergeCell ref="A51:B51"/>
    <mergeCell ref="A60:D60"/>
    <mergeCell ref="A62:D62"/>
    <mergeCell ref="B64:D64"/>
    <mergeCell ref="A70:C70"/>
    <mergeCell ref="A73:C73"/>
    <mergeCell ref="A74:B74"/>
    <mergeCell ref="A75:B75"/>
    <mergeCell ref="A76:B76"/>
    <mergeCell ref="A77:B77"/>
    <mergeCell ref="A78:B78"/>
    <mergeCell ref="A79:B79"/>
    <mergeCell ref="A80:B8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ECBC0A-5822-416B-8497-63CB2024C961}">
          <x14:formula1>
            <xm:f>'Event Types'!$B$4:$B$16</xm:f>
          </x14:formula1>
          <xm:sqref>B5:D5 B35:D35 B64:D64 B93:D93 B122:D122 B151:D151 B180:D180 B209:D209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845C-7890-4600-AD80-67C6E03B43F4}">
  <dimension ref="A1:C13"/>
  <sheetViews>
    <sheetView workbookViewId="0">
      <selection activeCell="B9" sqref="B9"/>
    </sheetView>
  </sheetViews>
  <sheetFormatPr defaultRowHeight="15" x14ac:dyDescent="0.25"/>
  <cols>
    <col min="1" max="1" width="48.140625" customWidth="1"/>
    <col min="2" max="2" width="25.140625" customWidth="1"/>
    <col min="3" max="3" width="23.42578125" customWidth="1"/>
  </cols>
  <sheetData>
    <row r="1" spans="1:3" ht="29.25" thickBot="1" x14ac:dyDescent="0.3">
      <c r="A1" s="114" t="s">
        <v>96</v>
      </c>
      <c r="B1" s="117"/>
      <c r="C1" s="118"/>
    </row>
    <row r="2" spans="1:3" ht="21.75" thickBot="1" x14ac:dyDescent="0.3">
      <c r="A2" s="18"/>
      <c r="B2" s="19"/>
      <c r="C2" s="19"/>
    </row>
    <row r="3" spans="1:3" ht="15.75" thickBot="1" x14ac:dyDescent="0.3">
      <c r="A3" s="56" t="s">
        <v>97</v>
      </c>
      <c r="B3" s="57"/>
      <c r="C3" s="58"/>
    </row>
    <row r="4" spans="1:3" ht="21" x14ac:dyDescent="0.25">
      <c r="A4" s="19"/>
      <c r="B4" s="19"/>
      <c r="C4" s="19"/>
    </row>
    <row r="5" spans="1:3" ht="21.75" thickBot="1" x14ac:dyDescent="0.3">
      <c r="A5" s="19" t="s">
        <v>98</v>
      </c>
      <c r="B5" s="19"/>
      <c r="C5" s="19"/>
    </row>
    <row r="6" spans="1:3" ht="21.75" thickBot="1" x14ac:dyDescent="0.4">
      <c r="A6" s="20" t="s">
        <v>99</v>
      </c>
      <c r="B6" s="21" t="s">
        <v>100</v>
      </c>
      <c r="C6" s="21" t="s">
        <v>101</v>
      </c>
    </row>
    <row r="7" spans="1:3" ht="15.75" thickBot="1" x14ac:dyDescent="0.3">
      <c r="A7" s="22" t="s">
        <v>102</v>
      </c>
      <c r="B7" s="23">
        <f>'Per-Unit Admin '!D10</f>
        <v>0</v>
      </c>
      <c r="C7" s="23">
        <f>B7*18</f>
        <v>0</v>
      </c>
    </row>
    <row r="8" spans="1:3" ht="15.75" thickBot="1" x14ac:dyDescent="0.3">
      <c r="A8" s="22" t="s">
        <v>103</v>
      </c>
      <c r="B8" s="23" t="s">
        <v>104</v>
      </c>
      <c r="C8" s="23">
        <f>'Per-Unit Admin '!D22</f>
        <v>0</v>
      </c>
    </row>
    <row r="9" spans="1:3" ht="15.75" thickBot="1" x14ac:dyDescent="0.3">
      <c r="A9" s="22" t="s">
        <v>105</v>
      </c>
      <c r="B9" s="23" t="s">
        <v>104</v>
      </c>
      <c r="C9" s="23">
        <f>'Per-Unit Admin '!C39</f>
        <v>0</v>
      </c>
    </row>
    <row r="10" spans="1:3" ht="15.75" thickBot="1" x14ac:dyDescent="0.3">
      <c r="A10" s="22" t="s">
        <v>106</v>
      </c>
      <c r="B10" s="23" t="s">
        <v>104</v>
      </c>
      <c r="C10" s="23" t="e">
        <f>'Per-Unit Admin '!C57</f>
        <v>#REF!</v>
      </c>
    </row>
    <row r="11" spans="1:3" ht="15.75" thickBot="1" x14ac:dyDescent="0.3">
      <c r="A11" s="22" t="s">
        <v>107</v>
      </c>
      <c r="B11" s="23" t="s">
        <v>104</v>
      </c>
      <c r="C11" s="23">
        <f>'Per-Unit Event Costs'!C235</f>
        <v>0</v>
      </c>
    </row>
    <row r="12" spans="1:3" ht="15.75" thickBot="1" x14ac:dyDescent="0.3">
      <c r="A12" s="56" t="s">
        <v>108</v>
      </c>
      <c r="B12" s="58"/>
      <c r="C12" s="24" t="e">
        <f>SUM(C7:C11)</f>
        <v>#REF!</v>
      </c>
    </row>
    <row r="13" spans="1:3" x14ac:dyDescent="0.25">
      <c r="B13" s="9"/>
      <c r="C13" s="9"/>
    </row>
  </sheetData>
  <sheetProtection algorithmName="SHA-512" hashValue="b6lhkltArA3vw2lwjdIvw59VFKEmdLj5BERqbGyDV6ygtBLsNUVBiGywhvaSYr222YpUzg4xslOKeYrNGH4oFA==" saltValue="gRwKiNvnqrD7CciRPNRMjw==" spinCount="100000" sheet="1" objects="1" scenarios="1"/>
  <mergeCells count="3">
    <mergeCell ref="A1:C1"/>
    <mergeCell ref="A3:C3"/>
    <mergeCell ref="A12: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C488-813C-4724-A3CE-FF964201745E}">
  <dimension ref="B3:B16"/>
  <sheetViews>
    <sheetView workbookViewId="0">
      <selection activeCell="B11" sqref="B11"/>
    </sheetView>
  </sheetViews>
  <sheetFormatPr defaultRowHeight="15" x14ac:dyDescent="0.25"/>
  <cols>
    <col min="2" max="2" width="23.42578125" customWidth="1"/>
  </cols>
  <sheetData>
    <row r="3" spans="2:2" x14ac:dyDescent="0.25">
      <c r="B3" s="6" t="s">
        <v>83</v>
      </c>
    </row>
    <row r="4" spans="2:2" x14ac:dyDescent="0.25">
      <c r="B4" t="s">
        <v>84</v>
      </c>
    </row>
    <row r="5" spans="2:2" x14ac:dyDescent="0.25">
      <c r="B5" t="s">
        <v>85</v>
      </c>
    </row>
    <row r="6" spans="2:2" x14ac:dyDescent="0.25">
      <c r="B6" t="s">
        <v>86</v>
      </c>
    </row>
    <row r="7" spans="2:2" x14ac:dyDescent="0.25">
      <c r="B7" t="s">
        <v>87</v>
      </c>
    </row>
    <row r="8" spans="2:2" x14ac:dyDescent="0.25">
      <c r="B8" t="s">
        <v>88</v>
      </c>
    </row>
    <row r="9" spans="2:2" x14ac:dyDescent="0.25">
      <c r="B9" t="s">
        <v>89</v>
      </c>
    </row>
    <row r="10" spans="2:2" x14ac:dyDescent="0.25">
      <c r="B10" t="s">
        <v>90</v>
      </c>
    </row>
    <row r="11" spans="2:2" x14ac:dyDescent="0.25">
      <c r="B11" t="s">
        <v>109</v>
      </c>
    </row>
    <row r="12" spans="2:2" x14ac:dyDescent="0.25">
      <c r="B12" t="s">
        <v>91</v>
      </c>
    </row>
    <row r="13" spans="2:2" x14ac:dyDescent="0.25">
      <c r="B13" t="s">
        <v>92</v>
      </c>
    </row>
    <row r="14" spans="2:2" x14ac:dyDescent="0.25">
      <c r="B14" t="s">
        <v>93</v>
      </c>
    </row>
    <row r="15" spans="2:2" x14ac:dyDescent="0.25">
      <c r="B15" t="s">
        <v>94</v>
      </c>
    </row>
    <row r="16" spans="2:2" x14ac:dyDescent="0.25">
      <c r="B16"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b95cb2c-15d4-40b4-a5ea-5b363946ee4f" xsi:nil="true"/>
    <lcf76f155ced4ddcb4097134ff3c332f xmlns="b6b43722-16b9-40ab-9842-b5379c0457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8107C-1937-4B9C-9F0C-96812C921380}">
  <ds:schemaRefs>
    <ds:schemaRef ds:uri="http://schemas.microsoft.com/sharepoint/v3/contenttype/forms"/>
  </ds:schemaRefs>
</ds:datastoreItem>
</file>

<file path=customXml/itemProps2.xml><?xml version="1.0" encoding="utf-8"?>
<ds:datastoreItem xmlns:ds="http://schemas.openxmlformats.org/officeDocument/2006/customXml" ds:itemID="{4995BF2B-AD9C-45E3-AC15-F9E910AA8C59}">
  <ds:schemaRefs>
    <ds:schemaRef ds:uri="3b95cb2c-15d4-40b4-a5ea-5b363946ee4f"/>
    <ds:schemaRef ds:uri="http://www.w3.org/XML/1998/namespace"/>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b6b43722-16b9-40ab-9842-b5379c0457c4"/>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E432AE8-C9A4-4522-98EB-2AECE5C84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b43722-16b9-40ab-9842-b5379c0457c4"/>
    <ds:schemaRef ds:uri="3b95cb2c-15d4-40b4-a5ea-5b363946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Definitions</vt:lpstr>
      <vt:lpstr>Per-Unit Admin </vt:lpstr>
      <vt:lpstr>Example Per-Unit Admin</vt:lpstr>
      <vt:lpstr>Per-Unit Event Costs</vt:lpstr>
      <vt:lpstr>Example Per-Unit Event </vt:lpstr>
      <vt:lpstr>Per-Unit Pricing Budget Total</vt:lpstr>
      <vt:lpstr>Event Types</vt:lpstr>
      <vt:lpstr>'Example Per-Unit Admin'!Print_Area</vt:lpstr>
      <vt:lpstr>Instructions!Print_Area</vt:lpstr>
      <vt:lpstr>'Per-Unit Admin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Corrado</dc:creator>
  <cp:keywords/>
  <dc:description/>
  <cp:lastModifiedBy>Emily Chan</cp:lastModifiedBy>
  <cp:revision/>
  <dcterms:created xsi:type="dcterms:W3CDTF">2022-05-06T15:49:44Z</dcterms:created>
  <dcterms:modified xsi:type="dcterms:W3CDTF">2025-02-04T19:20:46Z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