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elevateenergy1-my.sharepoint.com/personal/emily_chan_elevatenp_org/Documents/Desktop/2025 New Distributed Generation Disclosure Forms Upload Training/"/>
    </mc:Choice>
  </mc:AlternateContent>
  <xr:revisionPtr revIDLastSave="15" documentId="8_{8D6FEE45-E15A-4338-8431-855863CA73F6}" xr6:coauthVersionLast="47" xr6:coauthVersionMax="47" xr10:uidLastSave="{D525C0ED-3C49-4FEC-AC58-E20F31A06C6A}"/>
  <bookViews>
    <workbookView xWindow="-120" yWindow="-120" windowWidth="38640" windowHeight="21390" activeTab="1" xr2:uid="{34279449-B337-4076-BB2D-5332F8D59E35}"/>
  </bookViews>
  <sheets>
    <sheet name="INSTRUCTIONS" sheetId="10" r:id="rId1"/>
    <sheet name="ILSFA disclosure upload" sheetId="7" r:id="rId2"/>
    <sheet name="Customer" sheetId="9" r:id="rId3"/>
    <sheet name="Account" sheetId="11" r:id="rId4"/>
    <sheet name="Picklists" sheetId="3" r:id="rId5"/>
  </sheets>
  <definedNames>
    <definedName name="_xlnm._FilterDatabase" localSheetId="3" hidden="1">Account!$A$1:$L$6</definedName>
    <definedName name="_xlnm._FilterDatabase" localSheetId="2" hidden="1">Customer!$A$2:$L$4</definedName>
    <definedName name="_xlnm._FilterDatabase" localSheetId="1" hidden="1">'ILSFA disclosure upload'!$A$1:$DG$21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7" l="1"/>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6" i="7"/>
  <c r="H106" i="7"/>
  <c r="H105" i="7"/>
  <c r="H104" i="7"/>
  <c r="H103" i="7"/>
  <c r="H102" i="7"/>
  <c r="H101" i="7"/>
  <c r="H100" i="7"/>
  <c r="H99" i="7"/>
  <c r="H98" i="7"/>
  <c r="H97" i="7"/>
  <c r="H96" i="7"/>
  <c r="H95" i="7"/>
  <c r="H94" i="7"/>
  <c r="H93" i="7"/>
  <c r="H92" i="7"/>
  <c r="H91" i="7"/>
  <c r="H90" i="7"/>
  <c r="H89" i="7"/>
  <c r="H88" i="7"/>
  <c r="H87" i="7"/>
  <c r="H86" i="7"/>
  <c r="H85" i="7"/>
  <c r="H84" i="7"/>
  <c r="H83" i="7"/>
  <c r="H82" i="7"/>
  <c r="H81" i="7"/>
  <c r="H80" i="7"/>
  <c r="H79" i="7"/>
  <c r="H78" i="7"/>
</calcChain>
</file>

<file path=xl/sharedStrings.xml><?xml version="1.0" encoding="utf-8"?>
<sst xmlns="http://schemas.openxmlformats.org/spreadsheetml/2006/main" count="848" uniqueCount="506">
  <si>
    <t>Please note the important information below.</t>
  </si>
  <si>
    <t>▪Leave hidden OwnerId fields blank. These will be populated by your Vendor Manager.  </t>
  </si>
  <si>
    <t>▪Enter values appropriate to the type of financial agreement. For example, no need to enter PPA data for a Lease Disclosure Form. Refer to Row 2 for information on which fields need to be filled out for which type of Disclosure Form. </t>
  </si>
  <si>
    <t>▪For a new Customer, enter all Customer information in a new line in the “Customer” tab, then use the first name and last name in the Customer field in the “ILSFA disclosure upload” tab. If multiple customers have the same name, reference the row number from the Customer tab in the “ILSFA disclosure upload” tab instead.  </t>
  </si>
  <si>
    <t>▪For Account, use the existing account name. If the account is new for your business, enter its information in a new line in the “Account” tab, and then use the name you entered there in the “ILSFA disclosure upload” tab.   </t>
  </si>
  <si>
    <t>▪For “Fees that will apply,” (columns AK-AV, pink)  if you enter the description of a fee, you must enter also the amount of the individual charge, when it is due, and how many times the fee will be paid. You can add 3 fees. First year total fees amount must be the sum of any fees that will be charged during the first year.  </t>
  </si>
  <si>
    <t>▪ For “Other fees that may apply” (columns AW-BE, blue), include fees that could be applied if specific situations occur (for example, a late fee that is only charged if the customer makes a payment late). For these fees, you will need to enter the conditions under which the fee is applied, and the amount of the fee.  </t>
  </si>
  <si>
    <t>▪”Electricity from project used onsite” should be filled out with the percentage of electricity generated by the solar project that will be directly used onsite (not sent back to the grid). The percentage should be entered as a number between 0 and 100.  </t>
  </si>
  <si>
    <t>▪For Project Operations, Maintenance, Warranties, and Guarantees fields, select the applicable entity based on the type of financial agreement. For example, a lessor does not provide maintenance for a Purchase agreement.  </t>
  </si>
  <si>
    <t xml:space="preserve">▪For Customer Rate Type (column BN), you may select "Standard Blended Rate" or "Custom value of electricity $/kWh.”  If the customer’s utility is Ameren, ComEd, or MidAmerican, and the customer takes supply from the utility (not from an ARES), and it is a residential project, you may select “Standard Blended Rate,” which will then use utility rates that are pre-loaded into the portal. 
</t>
  </si>
  <si>
    <t>If you select “Standard Blended Rate,” you will also need to complete column CO and indicate whether the customer takes basic utility service or hourly/ “time of use” service.</t>
  </si>
  <si>
    <t>You may choose to use the “Customer value of electricity $/kWh” approach for residential projects for Ameren, ComEd, and MidAmerican customers who take supply from the utility. This would be appropriate if the standard assumptions are not appropriate for the specific customer.</t>
  </si>
  <si>
    <t>If you select “Customer value of electricity,” you must then fill out columns BP (full retail electricity rate), BQ (supply or net metering crediting rate), and BR (estimate of percentage of electricity that is used directly onsite rather than sent to the grid).  </t>
  </si>
  <si>
    <t>Tips</t>
  </si>
  <si>
    <t>▪for account name fields (e.g., Approved Vendor, Lessor), enter the actual account name. The program admins will translate this to the appropriate Account Id </t>
  </si>
  <si>
    <t>▪Use only the values provided for picklists </t>
  </si>
  <si>
    <t>▪For currency or percentage fields, no need to add characters (e.g. $, %) EXCEPT that any appropriate symbols must be included for the “Other Fee Amount” fields (columns AY, BE, BB) </t>
  </si>
  <si>
    <t>Field input types. Includes character limits where applicable in parentheses.</t>
  </si>
  <si>
    <t>picklist</t>
  </si>
  <si>
    <t>Admin use only</t>
  </si>
  <si>
    <t>Id</t>
  </si>
  <si>
    <t>text (50)</t>
  </si>
  <si>
    <t>ID</t>
  </si>
  <si>
    <t>text (250)</t>
  </si>
  <si>
    <t>text (15)</t>
  </si>
  <si>
    <t>integer</t>
  </si>
  <si>
    <t>text (255)</t>
  </si>
  <si>
    <t>currency</t>
  </si>
  <si>
    <t>decimal</t>
  </si>
  <si>
    <t>text (75)</t>
  </si>
  <si>
    <t>text (100)</t>
  </si>
  <si>
    <t>percent</t>
  </si>
  <si>
    <t>date</t>
  </si>
  <si>
    <t>text (350)</t>
  </si>
  <si>
    <t>text(350)</t>
  </si>
  <si>
    <t>text(255)</t>
  </si>
  <si>
    <t>Instructions to indicate when a field is required</t>
  </si>
  <si>
    <t>Required</t>
  </si>
  <si>
    <r>
      <rPr>
        <b/>
        <sz val="11"/>
        <rFont val="Aptos Narrow"/>
        <family val="2"/>
        <scheme val="minor"/>
      </rPr>
      <t xml:space="preserve">Admin use only;
</t>
    </r>
    <r>
      <rPr>
        <sz val="11"/>
        <rFont val="Aptos Narrow"/>
        <family val="2"/>
        <scheme val="minor"/>
      </rPr>
      <t>Leave this field blank</t>
    </r>
  </si>
  <si>
    <r>
      <rPr>
        <b/>
        <sz val="11"/>
        <rFont val="Aptos Narrow"/>
        <family val="2"/>
        <scheme val="minor"/>
      </rPr>
      <t>Admin use only;</t>
    </r>
    <r>
      <rPr>
        <sz val="11"/>
        <rFont val="Aptos Narrow"/>
        <family val="2"/>
        <scheme val="minor"/>
      </rPr>
      <t xml:space="preserve"> This column is autopopulated based on Financial Agreement Type.</t>
    </r>
  </si>
  <si>
    <t>Always "Year 7"</t>
  </si>
  <si>
    <r>
      <rPr>
        <b/>
        <sz val="11"/>
        <rFont val="Aptos Narrow"/>
        <family val="2"/>
        <scheme val="minor"/>
      </rPr>
      <t xml:space="preserve">Admin use only;
</t>
    </r>
    <r>
      <rPr>
        <sz val="11"/>
        <rFont val="Aptos Narrow"/>
        <family val="2"/>
        <scheme val="minor"/>
      </rPr>
      <t>This field is autopopulated based on Project Type</t>
    </r>
  </si>
  <si>
    <t xml:space="preserve">Required if Customer Electric Utility is "Municipal Utility" or "Rural electric coop". </t>
  </si>
  <si>
    <t>Optional</t>
  </si>
  <si>
    <t xml:space="preserve">Required when Project Type is Non-Profit/Public Facility (applying for federal tax credit) or Non-Profit/Public Facility (not applying for federal tax credit). </t>
  </si>
  <si>
    <t xml:space="preserve">Required for Purchase disclosures. </t>
  </si>
  <si>
    <t xml:space="preserve">Required for Lease disclosures. </t>
  </si>
  <si>
    <t xml:space="preserve">Required for PPA disclosures. </t>
  </si>
  <si>
    <t xml:space="preserve">If answered Yes on column U, enter the name of the installer. </t>
  </si>
  <si>
    <t xml:space="preserve">If answered No on column U, enter the name of the potential installer. </t>
  </si>
  <si>
    <t xml:space="preserve">Required for PPA and Lease agreements. </t>
  </si>
  <si>
    <t xml:space="preserve">Required for PPA. </t>
  </si>
  <si>
    <t xml:space="preserve">Required for Lease agreements. </t>
  </si>
  <si>
    <t>Required for PPA and Lease disclosures</t>
  </si>
  <si>
    <t>Required for Purchase disclosures.</t>
  </si>
  <si>
    <t xml:space="preserve">Required when Describe fee 1 is entered. </t>
  </si>
  <si>
    <t xml:space="preserve">Required when Describe fee 2 is entered. </t>
  </si>
  <si>
    <t>Required when Describe fee 2 is entered.</t>
  </si>
  <si>
    <t xml:space="preserve">Required when Describe fee 3 is entered. </t>
  </si>
  <si>
    <t xml:space="preserve">Required when Describe fee 3 is entered.  </t>
  </si>
  <si>
    <t xml:space="preserve">Required when Other Fees 1 is entered. </t>
  </si>
  <si>
    <t xml:space="preserve">Required when Other Fees 2 is entered. </t>
  </si>
  <si>
    <t xml:space="preserve">Required when Other Fees 3 is entered. </t>
  </si>
  <si>
    <t xml:space="preserve">Required. When Financial Agreement Type is "Purchase" this cannot be less than 25. </t>
  </si>
  <si>
    <t>Required if "Will solar project include a battery?" is Yes.</t>
  </si>
  <si>
    <r>
      <rPr>
        <sz val="11"/>
        <color rgb="FF000000"/>
        <rFont val="Aptos Narrow"/>
        <scheme val="minor"/>
      </rPr>
      <t xml:space="preserve">If customer utility is Ameren - utility supply, ComEd - utility supply, or MidAmerican - utility supply, Customer Rate Type can be either "Standard Blended Rate" or "Custom value of electricity $/kWh". 
For all other utility selections, Customer Rate Type must be "Custom value of electricity $/kWh". 
</t>
    </r>
    <r>
      <rPr>
        <b/>
        <sz val="11"/>
        <color rgb="FF000000"/>
        <rFont val="Aptos Narrow"/>
        <scheme val="minor"/>
      </rPr>
      <t>If the project type is either Non-profit/Public facility, then Customer Rate Type must be "Custom value of electricity $/kWh", even if the customer utility is Ameren - utility supply, ComEd - utility supply, or MidAmerican - utility supply.</t>
    </r>
  </si>
  <si>
    <t xml:space="preserve">Required when Customer Rate Type is "Standard Blended Rate". </t>
  </si>
  <si>
    <t xml:space="preserve">Required when Customer Rate Type is "Custom value of electricity $/kWh". </t>
  </si>
  <si>
    <t xml:space="preserve">Required if the Customer Utility is Ameren or ComEd.  </t>
  </si>
  <si>
    <t xml:space="preserve">Required if the energy generation rebate is taken. </t>
  </si>
  <si>
    <t xml:space="preserve">Required if Customer Utility is Ameren or ComEd, and "Will solar project include a battery?" is "Yes". </t>
  </si>
  <si>
    <t xml:space="preserve">Required if "Will project take the energy storage rebate?" is "Yes". </t>
  </si>
  <si>
    <t xml:space="preserve">Required if "Will the rebate be taken?" or "Will project take the energy storage rebate?" is "Yes". </t>
  </si>
  <si>
    <t xml:space="preserve">Required if "ILSFA contingent" is "No". </t>
  </si>
  <si>
    <t xml:space="preserve">Required for Lease or PPA disclosures. </t>
  </si>
  <si>
    <t xml:space="preserve">Required. Select the relevant entity based on the type of financial agreement. E.g., a lessor does not provide maintenance for a Purchase agreement. </t>
  </si>
  <si>
    <t xml:space="preserve">Required if "Do solar panels come with a warranty?" is "Yes". </t>
  </si>
  <si>
    <t xml:space="preserve">Required if "Does inverter come with a warranty?" is "Yes". </t>
  </si>
  <si>
    <t xml:space="preserve">Required if Mounting Location is "Roof", "Combination", or "Carport". </t>
  </si>
  <si>
    <t xml:space="preserve">Required if "Is the roof warrantied against leaks?" is "Yes". </t>
  </si>
  <si>
    <t>Required for Lease or PPA disclosures.</t>
  </si>
  <si>
    <t>Portal field name</t>
  </si>
  <si>
    <t>RecordTypeName</t>
  </si>
  <si>
    <t>OwnerId</t>
  </si>
  <si>
    <t>RecordTypeId</t>
  </si>
  <si>
    <t>Project_Year__c</t>
  </si>
  <si>
    <t>Language__c</t>
  </si>
  <si>
    <t>Project_Type__c</t>
  </si>
  <si>
    <t>Sub_program_segment__c</t>
  </si>
  <si>
    <t>Customer_Elec_Utility__c</t>
  </si>
  <si>
    <t>Municipal_utility_or_rural_co_op_name__c</t>
  </si>
  <si>
    <t>Approved_Vendor_Legal_Name__c</t>
  </si>
  <si>
    <t>Designee__c</t>
  </si>
  <si>
    <t>Customer_Name__c</t>
  </si>
  <si>
    <t>Project_street__c</t>
  </si>
  <si>
    <t>Project_city__c</t>
  </si>
  <si>
    <t>Project_state__c</t>
  </si>
  <si>
    <t>Project_zip_code__c</t>
  </si>
  <si>
    <t>Seller_Legal_Name__c</t>
  </si>
  <si>
    <t>Lessor_Legal_Name__c</t>
  </si>
  <si>
    <t>Project_Owner_Legal_Name__c</t>
  </si>
  <si>
    <t>System_installer_known_at_this_time__c</t>
  </si>
  <si>
    <t>Project_Installer_Legal_Name__c</t>
  </si>
  <si>
    <t>Potential_Installer_1_Legal_Name__c</t>
  </si>
  <si>
    <t>Potential_Installer_2_Legal_Name__c</t>
  </si>
  <si>
    <t>Potential_Installer_3_Legal_Name__c</t>
  </si>
  <si>
    <t>What_is_the_length_of_contract_in_years__c</t>
  </si>
  <si>
    <t>What_is_the_length_of_contract_in_months__c</t>
  </si>
  <si>
    <t>What_is_the_loan_payment_amount__c</t>
  </si>
  <si>
    <t>What_is_the_frequency_of_payments__c</t>
  </si>
  <si>
    <t>What_is_the_annual_escalation_rate__c</t>
  </si>
  <si>
    <t>The_initial_kilowatt_hour_rate_to_pay__c</t>
  </si>
  <si>
    <t>What_is_the_lease_payment_amount__c</t>
  </si>
  <si>
    <t>When_is_the_first_payment_due__c</t>
  </si>
  <si>
    <t>When_is_the_final_payment_due__c</t>
  </si>
  <si>
    <t>What_is_the_total_number_of_payments__c</t>
  </si>
  <si>
    <t>First_year_total_fees_amount__c</t>
  </si>
  <si>
    <t>Describe_the_additional_fee_1__c</t>
  </si>
  <si>
    <t>Cost_of_this_additional_fee_1__c</t>
  </si>
  <si>
    <t>Fee_1_Due__c</t>
  </si>
  <si>
    <t>Fee_1_Number_of_Payments__c</t>
  </si>
  <si>
    <t>Describe_the_additional_fee_2__c</t>
  </si>
  <si>
    <t>Cost_of_this_additional_fee_2__c</t>
  </si>
  <si>
    <t>Fee_2_Due__c</t>
  </si>
  <si>
    <t>Fee_2_Number_of_Payments__c</t>
  </si>
  <si>
    <t>Describe_the_additional_fee_3__c</t>
  </si>
  <si>
    <t>Cost_of_this_additional_fee_3__c</t>
  </si>
  <si>
    <t>Fee_3_Due__c</t>
  </si>
  <si>
    <t>Fee_3_Number_of_Payments__c</t>
  </si>
  <si>
    <t>Other_Fees_that_may_apply__c</t>
  </si>
  <si>
    <t>Other_Fees_when_applicable__c</t>
  </si>
  <si>
    <t>Other_Fees_Amount__c</t>
  </si>
  <si>
    <t>Other_Fees_2__c</t>
  </si>
  <si>
    <t>Other_Fees_2_when_applicable__c</t>
  </si>
  <si>
    <t>Other_Fees_2_Amount__c</t>
  </si>
  <si>
    <t>Other_Fees_3__c</t>
  </si>
  <si>
    <t>Other_Fees_3_when_applicable__c</t>
  </si>
  <si>
    <t>Other_Fees_3_Amount__c</t>
  </si>
  <si>
    <t>System_Size_DC_kW__c</t>
  </si>
  <si>
    <t>System_Size_AC_kW__c</t>
  </si>
  <si>
    <t>Estimated_gross_annual_electricity__c</t>
  </si>
  <si>
    <t>Estimated_Annual_Household_Usage__c</t>
  </si>
  <si>
    <t>Expected_life_of_the_system__c</t>
  </si>
  <si>
    <t>System_Mounting__c</t>
  </si>
  <si>
    <t>Will_solar_project_include_a_battery__c</t>
  </si>
  <si>
    <t>What_is_the_battery_size__c</t>
  </si>
  <si>
    <t>Customer_Rate__c</t>
  </si>
  <si>
    <t>Type_of_electric_service__c</t>
  </si>
  <si>
    <t>Average_12_Month_Customer_Rate__c</t>
  </si>
  <si>
    <t>Average_supply_rate_over_the_past_12_mth__c</t>
  </si>
  <si>
    <t>Onsite_Use_Assumption__c</t>
  </si>
  <si>
    <t>Will_the_rebate_be_taken__c</t>
  </si>
  <si>
    <t>Who_keeps_the_rebate_payment__c</t>
  </si>
  <si>
    <t>Will_project_take_the_energy_storage_reb__c</t>
  </si>
  <si>
    <t>Who_keeps_the_battery_rebate_payment__c</t>
  </si>
  <si>
    <t>Competitively_Declared_Customer__c</t>
  </si>
  <si>
    <t>Agreement_being_selected__c</t>
  </si>
  <si>
    <t>Will_pricing_or_terms_change__c</t>
  </si>
  <si>
    <t>Estimated_Installation_Start_Date__c</t>
  </si>
  <si>
    <t>Estimated_Installation_Complete_Date__c</t>
  </si>
  <si>
    <t>Furnish_a_mechanic_s_lien_waiver__c</t>
  </si>
  <si>
    <t>File_UCC_1_Fixture_Filing_Statement__c</t>
  </si>
  <si>
    <t>Efficiency_Level_Explanation__c</t>
  </si>
  <si>
    <t>Who_will_submit_net_metering_application__c</t>
  </si>
  <si>
    <t>System_maintenance_a_part_of_the_lease__c</t>
  </si>
  <si>
    <t>For_how_many_years_maintenance_included__c</t>
  </si>
  <si>
    <t>System_maintenance_providing_entity__c</t>
  </si>
  <si>
    <t>Are_system_repairs_a_part_of_the_lease__c</t>
  </si>
  <si>
    <t>For_how_many_years_repairs_included__c</t>
  </si>
  <si>
    <t>System_repairs_providing_entity__c</t>
  </si>
  <si>
    <t>Warranties_against_improper_installation__c</t>
  </si>
  <si>
    <t>How_long_is_improper_install_warrantied__c</t>
  </si>
  <si>
    <t>Improper_installation_providing_entity__c</t>
  </si>
  <si>
    <t>Do_solar_panels_come_with_a_warranty__c</t>
  </si>
  <si>
    <t>Length_of_Solar_Panel_Warranty__c</t>
  </si>
  <si>
    <t>Does_inverter_come_with_a_warranty__c</t>
  </si>
  <si>
    <t>Length_of_Project_Inverter_Warranty__c</t>
  </si>
  <si>
    <t>The_details_and_terms_of_the_guarantee__c</t>
  </si>
  <si>
    <t>Details_of_Insurance_for_Loss_or_Damage__c</t>
  </si>
  <si>
    <t>Is_the_roof_warrantied_against_leaks__c</t>
  </si>
  <si>
    <t>How_long_roof_warrantied_against_leaks__c</t>
  </si>
  <si>
    <t>Roof_warranty_providing_entity__c</t>
  </si>
  <si>
    <t>Terms_of_loan_transfer__c</t>
  </si>
  <si>
    <t>Terms_for_paying_off_the_loan__c</t>
  </si>
  <si>
    <t>Indicate_which_terms_apply__c</t>
  </si>
  <si>
    <t>Conditions_for_buy_out__c</t>
  </si>
  <si>
    <t>Describe_early_termination_fees__c</t>
  </si>
  <si>
    <t>Will_the_Lessor_refresh_system_s_site__c</t>
  </si>
  <si>
    <t>What_are_the_terms_of_the_buy_out__c</t>
  </si>
  <si>
    <t>Option_to_renew_the_term_of_lease__c</t>
  </si>
  <si>
    <t>What_are_the_terms_of_forbearance__c</t>
  </si>
  <si>
    <t>Any_Additional_Information__c</t>
  </si>
  <si>
    <t>Portal display name that is visible on the Solar Disclosure creation page</t>
  </si>
  <si>
    <t>Financial Agreement Type</t>
  </si>
  <si>
    <t>Owner ID</t>
  </si>
  <si>
    <t>Record Type ID</t>
  </si>
  <si>
    <t>Program Year</t>
  </si>
  <si>
    <t>Language</t>
  </si>
  <si>
    <t>Project Type</t>
  </si>
  <si>
    <t>Sub-program segment</t>
  </si>
  <si>
    <t>Customer Electric Utility</t>
  </si>
  <si>
    <t>Municipal utility or rural co-op name?</t>
  </si>
  <si>
    <t>Approved Vendor/Aggregator Name</t>
  </si>
  <si>
    <t>Designee</t>
  </si>
  <si>
    <t>Customer Contact</t>
  </si>
  <si>
    <t>Project street address</t>
  </si>
  <si>
    <t>Project city</t>
  </si>
  <si>
    <t>Project state</t>
  </si>
  <si>
    <t>Project zip code</t>
  </si>
  <si>
    <t>Project Seller Legal Name</t>
  </si>
  <si>
    <t>Lessor/Lender Legal Name</t>
  </si>
  <si>
    <t>Project Owner Legal Name</t>
  </si>
  <si>
    <t>System installer known at this time?</t>
  </si>
  <si>
    <t>Project Installer Legal Name</t>
  </si>
  <si>
    <t>Potential Installer 1 Marketing Name</t>
  </si>
  <si>
    <t>Potential Installer 2 Marketing Name</t>
  </si>
  <si>
    <t>Potential Installer 3 Marketing Name</t>
  </si>
  <si>
    <t>What is the length of contract in years</t>
  </si>
  <si>
    <t>Contract length - additional months?</t>
  </si>
  <si>
    <t>What is the loan payment amount?</t>
  </si>
  <si>
    <t>What is the frequency of payments?</t>
  </si>
  <si>
    <t>What is the annual % escalation rate</t>
  </si>
  <si>
    <t>The initial kilowatt hour rate to pay($)</t>
  </si>
  <si>
    <t>What is the first payment amount?</t>
  </si>
  <si>
    <t>When is the first payment due?</t>
  </si>
  <si>
    <t>When is the final payment due?</t>
  </si>
  <si>
    <t>What is the total number of payments?</t>
  </si>
  <si>
    <t>First year total fees amount</t>
  </si>
  <si>
    <t>Describe fee 1</t>
  </si>
  <si>
    <t>Fee 1 amount</t>
  </si>
  <si>
    <t>Fee 1 Due</t>
  </si>
  <si>
    <t>Fee 1 Number of Payments</t>
  </si>
  <si>
    <t>Describe fee 2</t>
  </si>
  <si>
    <t>Fee 2 amount</t>
  </si>
  <si>
    <t>Fee 2 Due</t>
  </si>
  <si>
    <t>Fee 2 Number of Payments</t>
  </si>
  <si>
    <t>Describe fee 3</t>
  </si>
  <si>
    <t>Fee 3 amount</t>
  </si>
  <si>
    <t>Fee 3 Due</t>
  </si>
  <si>
    <t>Fee 3 Number of Payments</t>
  </si>
  <si>
    <t>Other Fees 1</t>
  </si>
  <si>
    <t>Other Fees 1 when applicable</t>
  </si>
  <si>
    <t>Other Fees 1 Amount</t>
  </si>
  <si>
    <t>Other Fees 2</t>
  </si>
  <si>
    <t>Other Fees 2 when applicable</t>
  </si>
  <si>
    <t>Other Fees 2 Amount</t>
  </si>
  <si>
    <t>Other Fees 3</t>
  </si>
  <si>
    <t>Other Fees 3 when applicable</t>
  </si>
  <si>
    <t>Other Fees 3 Amount</t>
  </si>
  <si>
    <t>System Size (DC kW)</t>
  </si>
  <si>
    <t>System Size (AC kW)</t>
  </si>
  <si>
    <t>Estimated annual electricity prod (kWh)</t>
  </si>
  <si>
    <t>Estimated annual customer usage (kWh)</t>
  </si>
  <si>
    <t>Expected life of the project</t>
  </si>
  <si>
    <t>Mounting location</t>
  </si>
  <si>
    <t>Will solar project include a battery?</t>
  </si>
  <si>
    <t>What is the battery size?</t>
  </si>
  <si>
    <t>Customer Rate Type</t>
  </si>
  <si>
    <t>Type of electric service</t>
  </si>
  <si>
    <t>Full retail rate $/kWh</t>
  </si>
  <si>
    <t>Supply/Net metering credit rate $/kWh</t>
  </si>
  <si>
    <t>Electricity from project used onsite</t>
  </si>
  <si>
    <t>Will the rebate be taken?</t>
  </si>
  <si>
    <t>Who keeps the rebate payment?</t>
  </si>
  <si>
    <t>Will project take the energy storage rebate?</t>
  </si>
  <si>
    <t>Who keeps the battery rebate payment?</t>
  </si>
  <si>
    <t>Competitively Declared Customer</t>
  </si>
  <si>
    <t>ILSFA contingent</t>
  </si>
  <si>
    <t>Will pricing or terms change?</t>
  </si>
  <si>
    <t>Estimated Installation Start Date</t>
  </si>
  <si>
    <t>Estimated Installation Complete Date</t>
  </si>
  <si>
    <t>Furnish a mechanic's lien waiver</t>
  </si>
  <si>
    <t>File UCC-1 Fixture Filing Statement?</t>
  </si>
  <si>
    <t>Performance Level Explanation</t>
  </si>
  <si>
    <t>Who will submit net metering application</t>
  </si>
  <si>
    <t>Is System maintenance part of contract?</t>
  </si>
  <si>
    <t>How long is maintenance included?</t>
  </si>
  <si>
    <t>System maintenance providing entity</t>
  </si>
  <si>
    <t>Are system repairs part of contract?</t>
  </si>
  <si>
    <t>How long are repairs included?</t>
  </si>
  <si>
    <t>System repairs providing entity</t>
  </si>
  <si>
    <t>Warranties against improper installation</t>
  </si>
  <si>
    <t>Length of improper installation warranty</t>
  </si>
  <si>
    <t>Installation warranty providing entity</t>
  </si>
  <si>
    <t>Do solar panels come with a warranty?</t>
  </si>
  <si>
    <t>Length of Solar Panel Warranty</t>
  </si>
  <si>
    <t>Does inverter come with a warranty?</t>
  </si>
  <si>
    <t>Length of Project Inverter Warranty</t>
  </si>
  <si>
    <t>Details of System Performance Warranty</t>
  </si>
  <si>
    <t>Details of Insurance for Loss or Damage</t>
  </si>
  <si>
    <t>Is the roof warrantied against leaks?</t>
  </si>
  <si>
    <t>Length of roof leak warranty</t>
  </si>
  <si>
    <t>Roof warranty providing entity</t>
  </si>
  <si>
    <t>Conditions for loan re-assignment</t>
  </si>
  <si>
    <t>Conditions for early pay-off</t>
  </si>
  <si>
    <t>Conditions for Transfer</t>
  </si>
  <si>
    <t>Conditions for buy-out</t>
  </si>
  <si>
    <t>Describe early termination fees</t>
  </si>
  <si>
    <t>Return site to previous condition?</t>
  </si>
  <si>
    <t>Terms for buy-out</t>
  </si>
  <si>
    <t>Terms for contract renewal</t>
  </si>
  <si>
    <t>What are the terms of forbearance?</t>
  </si>
  <si>
    <t>Any Additional Information?</t>
  </si>
  <si>
    <t>Help text for field</t>
  </si>
  <si>
    <t>Select the type of DG project based on number of units</t>
  </si>
  <si>
    <t>If the customer utility selected is ComEd, Ameren, or MidAmerican, you will need to indicate if the customer is receiving the utility supply or supply from an Alternative Retail Electric Supplier (ARES). For additional guidance, please visit ILSFA website &gt; Vendors &gt; Resource Library &gt; Updated Net Metering subsection, or reach out to your Approved Vendor Manager.</t>
  </si>
  <si>
    <t>Enter the name of the utility.</t>
  </si>
  <si>
    <t>For the name of the Approved Vendor, Lessor, Installer, etc., use the existing account name. If the account is new for your business, enter its information in a new line in the “Account” tab, and then use the name you entered there in the “ILSFA disclosure upload” tab.</t>
  </si>
  <si>
    <t>If there is a Designee on the project who needs to access this disclosure in the portal, please add them here.</t>
  </si>
  <si>
    <t xml:space="preserve">For a new Customer, enter all Customer information in a new line in the “Customer” tab, then use the first name and last name in the Customer field in the “ILSFA disclosure upload” tab. If multiple customers have the same name, reference the row number from the Customer tab in the “ILSFA disclosure upload” tab instead. </t>
  </si>
  <si>
    <t>Use the dropdown box to state whether the installer is already known (Yes or No). If No, enter the three potential installer names.</t>
  </si>
  <si>
    <t>Provide the length of the contract (yrs). For Purchase Disclosure Forms, this is the length of the loan used to finance the purchase.</t>
  </si>
  <si>
    <t>If the contract has additional months, beyond the specified years, enter them here. Must be between 1 and 11.</t>
  </si>
  <si>
    <t>How often payments are due by the customer</t>
  </si>
  <si>
    <t>Enter a value x.x%. As per the Approved Vendor Manual section 5.3, the annual customer payment escalation rate cannot exceed the energy escalation rate used which cannot exceed 1.7.</t>
  </si>
  <si>
    <t>This is the rate the customer will be paying.</t>
  </si>
  <si>
    <t>Enter a specific date in the form "May 15, 2023" or based on the project operation, for example " One month after the system is brought online."</t>
  </si>
  <si>
    <t>Enter a specific date in the form, e.g., “December 12, 2036” or a description e.g.; "180 months after the first payment.”</t>
  </si>
  <si>
    <t>For example, for monthly billing over 15 years, the total number of payments would be 180</t>
  </si>
  <si>
    <t>This value will be included in the first year total cost and savings calculations.</t>
  </si>
  <si>
    <t>Only enter a fee if it is something the customer will be charged for. Please indicate if the fee is a one-time fee, or if it recurs. If recurring, please indicate over what period.</t>
  </si>
  <si>
    <t>Provide a date for a one-time fee, but state the schedule like annually or monthly for recurring fees. Some fees may be described as “due 30 days after installation is complete”</t>
  </si>
  <si>
    <t>Total number of payments over the contract</t>
  </si>
  <si>
    <t>List all fees associated with the project that may apply and the applicable customer conditions that would warrant the fees (for example, late payment fees, early termination fees, etc.)</t>
  </si>
  <si>
    <t>Describe why the fee applies, e.g., payment received more than 30 days late.</t>
  </si>
  <si>
    <t>Enter the amount of the fee, e.g., $15. Please include a dollar sign if applicable.</t>
  </si>
  <si>
    <t>Enter the estimated solar system annual generation.</t>
  </si>
  <si>
    <t>Enter the customer's expected annual usage. If this number differs from the customer’s usage over the past 12 months, please provide an explanation for that difference in the ‘Additional Information’ section at the end of the Disclosure Form. (E.g., "Customer’s annual electricity usage assumes the installation of a heat pump, which is expected to increase customer’s annual usage by xxxx kWh.") Contact your Approved Vendor Manager if you have questions.</t>
  </si>
  <si>
    <t>Enter expected life of project in years</t>
  </si>
  <si>
    <t>If the customer utility selected is ComEd - Utility supply, Ameren - Utility supply, or MidAmerican - Utility supply, you can select "Standard Blended Rate" and the portal will provide the rates below, or you can select "Custom value of electricity $/kWh". All other customer utility selections require "Custom value of Electricity $/kWh). If "Custom value of Electricity $/kWh" is selected you need to provide the custom rates below.</t>
  </si>
  <si>
    <t>If the customer utility selected is ComEd - Utility supply, Ameren - Utility supply, or MidAmerican - Utility supply, you can select "Basic Electric Service" or "Hourly/TOU (Time of Use) Service," based on the service the customer will be taking from the utility once their solar project is installed.</t>
  </si>
  <si>
    <t>You will need to provide the value of the Utility Supply rate, or Net Metering credit rate where there is no Utility Supply rate, such as with a rural electric co-op/municipal utilty/ARES, in $/kWh</t>
  </si>
  <si>
    <t>Enter an estimate of the percentage of electricity from the solar project used DIRECTLY onsite. E.g, enter “83” for 83%. Value cannot be greater than 100. For guidance on estimating this value, please visit ILSFA website &gt; Vendors &gt; Resource Library &gt; Updated Net Metering subsection, or reach out to your Approved Vendor Manager.</t>
  </si>
  <si>
    <t>The refers to the Ameren Smart Inverter or ComEd Distributed Generation rebate.</t>
  </si>
  <si>
    <t>This refers to the Ameren or ComEd Energy Storage rebate.</t>
  </si>
  <si>
    <t>For "competitively declared" customers (generally larger commercial and industrial customers), the utility rebates will be calculated at $250 / kW or kWh. For "non-competitively declared" customers (residential and some smaller commercial customers), the utility rate will be calculated at $300 / kW or kWh. For assistance, please visit ILSFA website &gt; Vendors &gt; Resource Library &gt; Updated Net Metering subsection.</t>
  </si>
  <si>
    <t>Is the contract contingent upon selection for the Illinois Solar for All incentive?</t>
  </si>
  <si>
    <t>Will pricing or other terms change if the project is not selected for Illinois Solar for All?</t>
  </si>
  <si>
    <t>Enter the estimated date when the project installation will begin.</t>
  </si>
  <si>
    <t>Enter the estimated date when the project installation will be complete.</t>
  </si>
  <si>
    <t>Enter the estimated date of a mechanic's lien waiver, if applicable.</t>
  </si>
  <si>
    <t>Will the project file a Uniform Commercial Code-1 "fixture" filing statement, if applicable?</t>
  </si>
  <si>
    <t>Please explain any site conditions that may make the capacity factor lower than average, such as shading from trees or obstructions, sub-optimal orientation, etc.</t>
  </si>
  <si>
    <t>All ILSFA contracts must include a full system warranty, as well as operations and maintenance guarantees for a minimum of 15 years.</t>
  </si>
  <si>
    <t>System maintenance is required for a minimum of 15 years.</t>
  </si>
  <si>
    <t>For how many years are additional system repairs covered?</t>
  </si>
  <si>
    <t>For how many years is installation warrantied?</t>
  </si>
  <si>
    <t>This refers to the manufacturers warranty.</t>
  </si>
  <si>
    <t>Provide details of insurance coverage, including limitations of coverage.</t>
  </si>
  <si>
    <t>Is the roof warrantied against leaks from the system installation?</t>
  </si>
  <si>
    <t>For how many years is the roof warrantied against leaks?</t>
  </si>
  <si>
    <t>If loan reassignment is allowed, what are the terms?</t>
  </si>
  <si>
    <t>What are the conditions for transfering the contract to a new homeowner if the original customer moves?</t>
  </si>
  <si>
    <t>What are the conditions for the customer to buy out their contract if they move?</t>
  </si>
  <si>
    <t>Describe the fees or penalties under which the subscriber can terminate their contract early.</t>
  </si>
  <si>
    <t xml:space="preserve">Please state terms that apply to forbearance. </t>
  </si>
  <si>
    <t>KEEP BLANK</t>
  </si>
  <si>
    <t>Lease</t>
  </si>
  <si>
    <t>Year 7</t>
  </si>
  <si>
    <t>English</t>
  </si>
  <si>
    <t>Non-Profit/Public Facility (applying for federal tax credit)</t>
  </si>
  <si>
    <t>Municipal Utility in MISO</t>
  </si>
  <si>
    <t>Test Account</t>
  </si>
  <si>
    <t>Customer Test</t>
  </si>
  <si>
    <t>123 Project Place</t>
  </si>
  <si>
    <t>ProjectCity</t>
  </si>
  <si>
    <t>IL</t>
  </si>
  <si>
    <t>Financer Test</t>
  </si>
  <si>
    <t>Yes</t>
  </si>
  <si>
    <t>Designee Test</t>
  </si>
  <si>
    <t>Monthly</t>
  </si>
  <si>
    <t>30d after energization</t>
  </si>
  <si>
    <t>at end of contract</t>
  </si>
  <si>
    <t>initiation fee</t>
  </si>
  <si>
    <t>30d</t>
  </si>
  <si>
    <t>fee2</t>
  </si>
  <si>
    <t>after yr 1</t>
  </si>
  <si>
    <t>fee3</t>
  </si>
  <si>
    <t>after yr 3</t>
  </si>
  <si>
    <t>otherfee1</t>
  </si>
  <si>
    <t>whenfee1applies</t>
  </si>
  <si>
    <t>fee1amount</t>
  </si>
  <si>
    <t>otherfee2</t>
  </si>
  <si>
    <t>whenfee2applies</t>
  </si>
  <si>
    <t>otherfee2amount</t>
  </si>
  <si>
    <t>Roof</t>
  </si>
  <si>
    <t>Custom value of electricity $/kWh</t>
  </si>
  <si>
    <t>Customer</t>
  </si>
  <si>
    <t>Approved Vendor</t>
  </si>
  <si>
    <t>Non-Competitive</t>
  </si>
  <si>
    <t>Lien waiver test</t>
  </si>
  <si>
    <t>Performance level test</t>
  </si>
  <si>
    <t>Installer</t>
  </si>
  <si>
    <t>Lessor</t>
  </si>
  <si>
    <t>System performance warranty test</t>
  </si>
  <si>
    <t>Insurance loss/damage test</t>
  </si>
  <si>
    <t>Transfer conditions test</t>
  </si>
  <si>
    <t>Buy-out conditions test</t>
  </si>
  <si>
    <t>Early termination fees test</t>
  </si>
  <si>
    <t>Buy-out terms test</t>
  </si>
  <si>
    <t>Contract renewal test</t>
  </si>
  <si>
    <t>Forbearance test</t>
  </si>
  <si>
    <t>Additional information test</t>
  </si>
  <si>
    <t>Non-Profit/Public Facility (not applying for federal tax credit)</t>
  </si>
  <si>
    <t>ComEd - utility supply</t>
  </si>
  <si>
    <t>No, I will enter three potentials instead</t>
  </si>
  <si>
    <t>Install1</t>
  </si>
  <si>
    <t>Install2</t>
  </si>
  <si>
    <t>Install3</t>
  </si>
  <si>
    <t>fee1</t>
  </si>
  <si>
    <t>in yr1</t>
  </si>
  <si>
    <t>in yr 2</t>
  </si>
  <si>
    <t>in yr3</t>
  </si>
  <si>
    <t>other fee 3</t>
  </si>
  <si>
    <t>Ground</t>
  </si>
  <si>
    <t>No</t>
  </si>
  <si>
    <t>Competitive</t>
  </si>
  <si>
    <t>performance info</t>
  </si>
  <si>
    <t>insurance info</t>
  </si>
  <si>
    <t>Select</t>
  </si>
  <si>
    <t>Advice</t>
  </si>
  <si>
    <t>text</t>
  </si>
  <si>
    <t>number</t>
  </si>
  <si>
    <t>optional</t>
  </si>
  <si>
    <t>required</t>
  </si>
  <si>
    <t>Admin use only
Leave this field blank</t>
  </si>
  <si>
    <t>Field name</t>
  </si>
  <si>
    <t>FirstName</t>
  </si>
  <si>
    <t>LastName</t>
  </si>
  <si>
    <t>Email</t>
  </si>
  <si>
    <t>MailingStreet</t>
  </si>
  <si>
    <t>MailingCity</t>
  </si>
  <si>
    <t>MailingState</t>
  </si>
  <si>
    <t>MailingPostalCode</t>
  </si>
  <si>
    <t>MailingCountry</t>
  </si>
  <si>
    <t>Phone</t>
  </si>
  <si>
    <t>Field label</t>
  </si>
  <si>
    <t>First Name</t>
  </si>
  <si>
    <t>Last Name</t>
  </si>
  <si>
    <t>Mailing Street</t>
  </si>
  <si>
    <t>Mailing City</t>
  </si>
  <si>
    <t>Mailing State/Province</t>
  </si>
  <si>
    <t>Mailing Zip/Postal Code</t>
  </si>
  <si>
    <t>Mailing Country</t>
  </si>
  <si>
    <t xml:space="preserve">Phone </t>
  </si>
  <si>
    <t>Owner</t>
  </si>
  <si>
    <t>Test</t>
  </si>
  <si>
    <t>test.customer@test.com</t>
  </si>
  <si>
    <t>123 testing street</t>
  </si>
  <si>
    <t>USA</t>
  </si>
  <si>
    <t>(123) 456-7890</t>
  </si>
  <si>
    <t>Text</t>
  </si>
  <si>
    <t>Number</t>
  </si>
  <si>
    <t>URL</t>
  </si>
  <si>
    <t>Name</t>
  </si>
  <si>
    <t>BillingStreet</t>
  </si>
  <si>
    <t>BillingCity</t>
  </si>
  <si>
    <t>BillingState</t>
  </si>
  <si>
    <t>BillingCountry</t>
  </si>
  <si>
    <t>BillingPostalCode</t>
  </si>
  <si>
    <t>Email__c</t>
  </si>
  <si>
    <t>Website</t>
  </si>
  <si>
    <t>Doing_Business_As_DBA_name__c</t>
  </si>
  <si>
    <t>Account Name</t>
  </si>
  <si>
    <t>Billing Street</t>
  </si>
  <si>
    <t>Billing City</t>
  </si>
  <si>
    <t>Billing State/Province</t>
  </si>
  <si>
    <t>Billing Country</t>
  </si>
  <si>
    <t>Billing Zip/Postal Code</t>
  </si>
  <si>
    <t>Name Used for Marketing</t>
  </si>
  <si>
    <t>Test Vendor</t>
  </si>
  <si>
    <t>987 testing way</t>
  </si>
  <si>
    <t>(987) 654-3210</t>
  </si>
  <si>
    <t>testav@testav.org</t>
  </si>
  <si>
    <t>Test Marketing Name</t>
  </si>
  <si>
    <t>Record Type</t>
  </si>
  <si>
    <t>Yes/No</t>
  </si>
  <si>
    <t>Providing Entity</t>
  </si>
  <si>
    <t>Is [] part of contract?</t>
  </si>
  <si>
    <t>Residential (small)</t>
  </si>
  <si>
    <t>Ameren - utility supply</t>
  </si>
  <si>
    <t>Carport</t>
  </si>
  <si>
    <t>Standard Blended Rate</t>
  </si>
  <si>
    <t>Basic Electric Service</t>
  </si>
  <si>
    <t>Approved Vendor/Designee</t>
  </si>
  <si>
    <t>PPA</t>
  </si>
  <si>
    <t>Residential (large)</t>
  </si>
  <si>
    <t>Ameren - ARES supply</t>
  </si>
  <si>
    <t>Quarterly</t>
  </si>
  <si>
    <t>Combination</t>
  </si>
  <si>
    <t>Hourly/TOU (Time-of-Use) Service</t>
  </si>
  <si>
    <t>Spanish</t>
  </si>
  <si>
    <t>Seller</t>
  </si>
  <si>
    <t>Purchase</t>
  </si>
  <si>
    <t>ComEd - ARES supply</t>
  </si>
  <si>
    <t>MidAmerican - utility supply</t>
  </si>
  <si>
    <t>MidAmerican - ARES supply</t>
  </si>
  <si>
    <t>Project Owner</t>
  </si>
  <si>
    <t>Mt. Carmel</t>
  </si>
  <si>
    <t>Rural electric coop in MISO</t>
  </si>
  <si>
    <t>Municipal Utility in PJM</t>
  </si>
  <si>
    <t>Rural electric coop in PJM</t>
  </si>
  <si>
    <r>
      <t>▪Provide responses to each field as indicated. For example, “See contract for details</t>
    </r>
    <r>
      <rPr>
        <strike/>
        <sz val="11"/>
        <color rgb="FFD13438"/>
        <rFont val="Calibri"/>
        <family val="2"/>
      </rPr>
      <t>.</t>
    </r>
    <r>
      <rPr>
        <sz val="11"/>
        <color rgb="FF000000"/>
        <rFont val="Calibri"/>
        <family val="2"/>
      </rPr>
      <t xml:space="preserve">”is </t>
    </r>
    <r>
      <rPr>
        <b/>
        <u/>
        <sz val="11"/>
        <color rgb="FF000000"/>
        <rFont val="Calibri"/>
        <family val="2"/>
      </rPr>
      <t>NOT</t>
    </r>
    <r>
      <rPr>
        <sz val="11"/>
        <color rgb="FF000000"/>
        <rFont val="Calibri"/>
        <family val="2"/>
      </rPr>
      <t xml:space="preserve"> an acceptable response.  </t>
    </r>
  </si>
  <si>
    <t>Instructions for Illinois Solar for All: Residential Solar and Non-Profit and Public Facilities Upload</t>
  </si>
  <si>
    <t>You must select “Custom value of electricity” in column BN if the utility is Mt. Carmel, a rural electric co-operative, or a municipal utility; or if the customer takes supply from an ARES; or if it is a NPPF project.</t>
  </si>
  <si>
    <t>If you have selected ComEd - ARES supply, Ameren - ARES supply, MidAmerican - ARES supply, Mt. Carmel, a municipal or co-op utility, or this is a NPPF project, then you will need to enter the customer's electricity full retail rate here. Please enter $/kwh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</si>
</sst>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0" x14ac:knownFonts="1">
    <font>
      <sz val="11"/>
      <color theme="1"/>
      <name val="Aptos Narrow"/>
      <family val="2"/>
      <scheme val="minor"/>
    </font>
    <font>
      <sz val="10"/>
      <color rgb="FF16325C"/>
      <name val="Arial"/>
      <family val="2"/>
    </font>
    <font>
      <u/>
      <sz val="11"/>
      <color theme="10"/>
      <name val="Aptos Narrow"/>
      <family val="2"/>
      <scheme val="minor"/>
    </font>
    <font>
      <b/>
      <sz val="11"/>
      <color theme="1"/>
      <name val="Aptos Narrow"/>
      <family val="2"/>
      <scheme val="minor"/>
    </font>
    <font>
      <b/>
      <sz val="12"/>
      <color theme="1"/>
      <name val="Aptos Narrow"/>
      <family val="2"/>
      <scheme val="minor"/>
    </font>
    <font>
      <sz val="11"/>
      <color rgb="FF000000"/>
      <name val="Aptos Narrow"/>
      <family val="2"/>
    </font>
    <font>
      <sz val="11"/>
      <name val="Aptos Narrow"/>
      <family val="2"/>
      <scheme val="minor"/>
    </font>
    <font>
      <sz val="10"/>
      <name val="Arial"/>
      <family val="2"/>
    </font>
    <font>
      <b/>
      <sz val="11"/>
      <name val="Aptos Narrow"/>
      <family val="2"/>
      <scheme val="minor"/>
    </font>
    <font>
      <sz val="11"/>
      <color rgb="FF000000"/>
      <name val="Aptos Narrow"/>
      <scheme val="minor"/>
    </font>
    <font>
      <b/>
      <sz val="11"/>
      <color rgb="FF000000"/>
      <name val="Aptos Narrow"/>
      <scheme val="minor"/>
    </font>
    <font>
      <b/>
      <u/>
      <sz val="11"/>
      <color theme="1"/>
      <name val="Calibri"/>
      <family val="2"/>
    </font>
    <font>
      <sz val="11"/>
      <name val="Calibri"/>
      <family val="2"/>
    </font>
    <font>
      <b/>
      <sz val="11"/>
      <color theme="1"/>
      <name val="Calibri"/>
      <family val="2"/>
    </font>
    <font>
      <sz val="11"/>
      <color rgb="FF000000"/>
      <name val="Calibri"/>
      <family val="2"/>
    </font>
    <font>
      <sz val="11"/>
      <color rgb="FF242424"/>
      <name val="Calibri"/>
      <family val="2"/>
    </font>
    <font>
      <b/>
      <sz val="11"/>
      <name val="Calibri"/>
      <family val="2"/>
    </font>
    <font>
      <strike/>
      <sz val="11"/>
      <color rgb="FFD13438"/>
      <name val="Calibri"/>
      <family val="2"/>
    </font>
    <font>
      <b/>
      <u/>
      <sz val="11"/>
      <color rgb="FF000000"/>
      <name val="Calibri"/>
      <family val="2"/>
    </font>
    <font>
      <sz val="11"/>
      <color theme="1"/>
      <name val="Calibri"/>
      <family val="2"/>
    </font>
  </fonts>
  <fills count="16">
    <fill>
      <patternFill patternType="none"/>
    </fill>
    <fill>
      <patternFill patternType="gray125"/>
    </fill>
    <fill>
      <patternFill patternType="solid">
        <fgColor theme="3" tint="0.89999084444715716"/>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CCC"/>
        <bgColor indexed="64"/>
      </patternFill>
    </fill>
    <fill>
      <patternFill patternType="solid">
        <fgColor rgb="FF66FFFF"/>
        <bgColor indexed="64"/>
      </patternFill>
    </fill>
    <fill>
      <patternFill patternType="solid">
        <fgColor rgb="FFCCFF99"/>
        <bgColor indexed="64"/>
      </patternFill>
    </fill>
    <fill>
      <patternFill patternType="solid">
        <fgColor rgb="FFFFE3E7"/>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rgb="FFFFFFFF"/>
        <bgColor indexed="64"/>
      </patternFill>
    </fill>
  </fills>
  <borders count="5">
    <border>
      <left/>
      <right/>
      <top/>
      <bottom/>
      <diagonal/>
    </border>
    <border>
      <left/>
      <right/>
      <top/>
      <bottom style="thin">
        <color rgb="FF000000"/>
      </bottom>
      <diagonal/>
    </border>
    <border>
      <left/>
      <right/>
      <top style="thin">
        <color indexed="64"/>
      </top>
      <bottom style="thin">
        <color rgb="FF000000"/>
      </bottom>
      <diagonal/>
    </border>
    <border>
      <left/>
      <right/>
      <top/>
      <bottom style="double">
        <color rgb="FF000000"/>
      </bottom>
      <diagonal/>
    </border>
    <border>
      <left style="thin">
        <color rgb="FF000000"/>
      </left>
      <right style="thin">
        <color rgb="FF000000"/>
      </right>
      <top/>
      <bottom/>
      <diagonal/>
    </border>
  </borders>
  <cellStyleXfs count="2">
    <xf numFmtId="0" fontId="0" fillId="0" borderId="0"/>
    <xf numFmtId="0" fontId="2" fillId="0" borderId="0" applyNumberFormat="0" applyFill="0" applyBorder="0" applyAlignment="0" applyProtection="0"/>
  </cellStyleXfs>
  <cellXfs count="75">
    <xf numFmtId="0" fontId="0" fillId="0" borderId="0" xfId="0"/>
    <xf numFmtId="11" fontId="0" fillId="0" borderId="0" xfId="0" applyNumberFormat="1"/>
    <xf numFmtId="0" fontId="4" fillId="0" borderId="0" xfId="0" applyFont="1"/>
    <xf numFmtId="0" fontId="5" fillId="0" borderId="0" xfId="0" applyFont="1"/>
    <xf numFmtId="0" fontId="3" fillId="0" borderId="0" xfId="0" applyFont="1"/>
    <xf numFmtId="0" fontId="0" fillId="12" borderId="0" xfId="0" applyFill="1"/>
    <xf numFmtId="0" fontId="1" fillId="12" borderId="0" xfId="0" applyFont="1" applyFill="1"/>
    <xf numFmtId="0" fontId="2" fillId="0" borderId="0" xfId="1" applyFill="1"/>
    <xf numFmtId="0" fontId="6" fillId="13" borderId="0" xfId="0" applyFont="1" applyFill="1"/>
    <xf numFmtId="0" fontId="7" fillId="13" borderId="0" xfId="0" applyFont="1" applyFill="1"/>
    <xf numFmtId="0" fontId="0" fillId="0" borderId="0" xfId="0" applyAlignment="1" applyProtection="1">
      <alignment horizontal="center" wrapText="1"/>
      <protection locked="0"/>
    </xf>
    <xf numFmtId="0" fontId="0" fillId="0" borderId="0" xfId="0" applyProtection="1">
      <protection locked="0"/>
    </xf>
    <xf numFmtId="11" fontId="0" fillId="0" borderId="0" xfId="0" applyNumberFormat="1" applyProtection="1">
      <protection locked="0"/>
    </xf>
    <xf numFmtId="14" fontId="0" fillId="0" borderId="0" xfId="0" applyNumberFormat="1" applyProtection="1">
      <protection locked="0"/>
    </xf>
    <xf numFmtId="164" fontId="0" fillId="0" borderId="0" xfId="0" applyNumberFormat="1" applyProtection="1">
      <protection locked="0"/>
    </xf>
    <xf numFmtId="0" fontId="0" fillId="10" borderId="0" xfId="0" applyFill="1" applyProtection="1">
      <protection locked="0"/>
    </xf>
    <xf numFmtId="0" fontId="0" fillId="0" borderId="1" xfId="0" applyBorder="1" applyProtection="1">
      <protection locked="0"/>
    </xf>
    <xf numFmtId="0" fontId="0" fillId="0" borderId="0" xfId="0" applyAlignment="1" applyProtection="1">
      <alignment horizontal="center"/>
      <protection locked="0"/>
    </xf>
    <xf numFmtId="0" fontId="0" fillId="0" borderId="3" xfId="0" applyBorder="1" applyAlignment="1" applyProtection="1">
      <alignment wrapText="1"/>
      <protection locked="0"/>
    </xf>
    <xf numFmtId="0" fontId="6" fillId="0" borderId="0" xfId="0" applyFont="1" applyAlignment="1" applyProtection="1">
      <alignment horizontal="center"/>
      <protection locked="0"/>
    </xf>
    <xf numFmtId="0" fontId="6" fillId="0" borderId="0" xfId="0" applyFont="1" applyAlignment="1" applyProtection="1">
      <alignment horizontal="center" wrapText="1"/>
      <protection locked="0"/>
    </xf>
    <xf numFmtId="0" fontId="6" fillId="0" borderId="2" xfId="0" applyFont="1" applyBorder="1" applyAlignment="1" applyProtection="1">
      <alignment horizontal="center" wrapText="1"/>
      <protection locked="0"/>
    </xf>
    <xf numFmtId="0" fontId="6" fillId="2" borderId="2" xfId="0" applyFont="1" applyFill="1" applyBorder="1" applyProtection="1">
      <protection locked="0"/>
    </xf>
    <xf numFmtId="0" fontId="6" fillId="10" borderId="2" xfId="0" applyFont="1" applyFill="1" applyBorder="1" applyProtection="1">
      <protection locked="0"/>
    </xf>
    <xf numFmtId="0" fontId="6" fillId="9" borderId="2" xfId="0" applyFont="1" applyFill="1" applyBorder="1" applyProtection="1">
      <protection locked="0"/>
    </xf>
    <xf numFmtId="0" fontId="6" fillId="8" borderId="2" xfId="0" applyFont="1" applyFill="1" applyBorder="1" applyProtection="1">
      <protection locked="0"/>
    </xf>
    <xf numFmtId="0" fontId="6" fillId="7" borderId="2" xfId="0" applyFont="1" applyFill="1" applyBorder="1" applyProtection="1">
      <protection locked="0"/>
    </xf>
    <xf numFmtId="0" fontId="6" fillId="6" borderId="2" xfId="0" applyFont="1" applyFill="1" applyBorder="1" applyProtection="1">
      <protection locked="0"/>
    </xf>
    <xf numFmtId="0" fontId="6" fillId="3" borderId="2" xfId="0" applyFont="1" applyFill="1" applyBorder="1" applyProtection="1">
      <protection locked="0"/>
    </xf>
    <xf numFmtId="0" fontId="6" fillId="4" borderId="2" xfId="0" applyFont="1" applyFill="1" applyBorder="1" applyProtection="1">
      <protection locked="0"/>
    </xf>
    <xf numFmtId="164" fontId="6" fillId="4" borderId="2" xfId="0" applyNumberFormat="1" applyFont="1" applyFill="1" applyBorder="1" applyProtection="1">
      <protection locked="0"/>
    </xf>
    <xf numFmtId="0" fontId="6" fillId="11" borderId="2" xfId="0" applyFont="1" applyFill="1" applyBorder="1" applyProtection="1">
      <protection locked="0"/>
    </xf>
    <xf numFmtId="0" fontId="6" fillId="5" borderId="2" xfId="0" applyFont="1" applyFill="1" applyBorder="1" applyProtection="1">
      <protection locked="0"/>
    </xf>
    <xf numFmtId="0" fontId="6" fillId="0" borderId="1" xfId="0" applyFont="1" applyBorder="1" applyAlignment="1" applyProtection="1">
      <alignment horizontal="center" wrapText="1"/>
      <protection locked="0"/>
    </xf>
    <xf numFmtId="0" fontId="6" fillId="2" borderId="1" xfId="0" applyFont="1" applyFill="1" applyBorder="1" applyProtection="1">
      <protection locked="0"/>
    </xf>
    <xf numFmtId="0" fontId="6" fillId="10" borderId="1" xfId="0" applyFont="1" applyFill="1" applyBorder="1" applyProtection="1">
      <protection locked="0"/>
    </xf>
    <xf numFmtId="0" fontId="6" fillId="9" borderId="1" xfId="0" applyFont="1" applyFill="1" applyBorder="1" applyProtection="1">
      <protection locked="0"/>
    </xf>
    <xf numFmtId="0" fontId="6" fillId="8" borderId="1" xfId="0" applyFont="1" applyFill="1" applyBorder="1" applyProtection="1">
      <protection locked="0"/>
    </xf>
    <xf numFmtId="0" fontId="6" fillId="7" borderId="1" xfId="0" applyFont="1" applyFill="1" applyBorder="1" applyProtection="1">
      <protection locked="0"/>
    </xf>
    <xf numFmtId="0" fontId="6" fillId="6" borderId="1" xfId="0" applyFont="1" applyFill="1" applyBorder="1" applyProtection="1">
      <protection locked="0"/>
    </xf>
    <xf numFmtId="0" fontId="6" fillId="3" borderId="1" xfId="0" applyFont="1" applyFill="1" applyBorder="1" applyProtection="1">
      <protection locked="0"/>
    </xf>
    <xf numFmtId="0" fontId="6" fillId="4" borderId="1" xfId="0" applyFont="1" applyFill="1" applyBorder="1" applyProtection="1">
      <protection locked="0"/>
    </xf>
    <xf numFmtId="164" fontId="6" fillId="4" borderId="1" xfId="0" applyNumberFormat="1" applyFont="1" applyFill="1" applyBorder="1" applyProtection="1">
      <protection locked="0"/>
    </xf>
    <xf numFmtId="0" fontId="6" fillId="11" borderId="1" xfId="0" applyFont="1" applyFill="1" applyBorder="1" applyProtection="1">
      <protection locked="0"/>
    </xf>
    <xf numFmtId="0" fontId="6" fillId="5" borderId="1" xfId="0" applyFont="1" applyFill="1" applyBorder="1" applyProtection="1">
      <protection locked="0"/>
    </xf>
    <xf numFmtId="0" fontId="6" fillId="0" borderId="3" xfId="0" applyFont="1" applyBorder="1" applyAlignment="1" applyProtection="1">
      <alignment horizontal="center" wrapText="1"/>
      <protection locked="0"/>
    </xf>
    <xf numFmtId="0" fontId="6" fillId="2" borderId="3" xfId="0" applyFont="1" applyFill="1" applyBorder="1" applyAlignment="1" applyProtection="1">
      <alignment wrapText="1"/>
      <protection locked="0"/>
    </xf>
    <xf numFmtId="0" fontId="6" fillId="10" borderId="3" xfId="0" applyFont="1" applyFill="1" applyBorder="1" applyAlignment="1" applyProtection="1">
      <alignment wrapText="1"/>
      <protection locked="0"/>
    </xf>
    <xf numFmtId="0" fontId="6" fillId="9" borderId="3" xfId="0" applyFont="1" applyFill="1" applyBorder="1" applyAlignment="1" applyProtection="1">
      <alignment wrapText="1"/>
      <protection locked="0"/>
    </xf>
    <xf numFmtId="0" fontId="6" fillId="8" borderId="3" xfId="0" applyFont="1" applyFill="1" applyBorder="1" applyAlignment="1" applyProtection="1">
      <alignment wrapText="1"/>
      <protection locked="0"/>
    </xf>
    <xf numFmtId="0" fontId="6" fillId="7" borderId="3" xfId="0" applyFont="1" applyFill="1" applyBorder="1" applyAlignment="1" applyProtection="1">
      <alignment wrapText="1"/>
      <protection locked="0"/>
    </xf>
    <xf numFmtId="0" fontId="6" fillId="6" borderId="3" xfId="0" applyFont="1" applyFill="1" applyBorder="1" applyAlignment="1" applyProtection="1">
      <alignment wrapText="1"/>
      <protection locked="0"/>
    </xf>
    <xf numFmtId="0" fontId="6" fillId="3" borderId="3" xfId="0" applyFont="1" applyFill="1" applyBorder="1" applyAlignment="1" applyProtection="1">
      <alignment wrapText="1"/>
      <protection locked="0"/>
    </xf>
    <xf numFmtId="0" fontId="6" fillId="4" borderId="3" xfId="0" applyFont="1" applyFill="1" applyBorder="1" applyAlignment="1" applyProtection="1">
      <alignment wrapText="1"/>
      <protection locked="0"/>
    </xf>
    <xf numFmtId="164" fontId="6" fillId="4" borderId="3" xfId="0" applyNumberFormat="1" applyFont="1" applyFill="1" applyBorder="1" applyAlignment="1" applyProtection="1">
      <alignment wrapText="1"/>
      <protection locked="0"/>
    </xf>
    <xf numFmtId="0" fontId="6" fillId="11" borderId="3" xfId="0" applyFont="1" applyFill="1" applyBorder="1" applyAlignment="1" applyProtection="1">
      <alignment wrapText="1"/>
      <protection locked="0"/>
    </xf>
    <xf numFmtId="0" fontId="6" fillId="5" borderId="3" xfId="0" applyFont="1" applyFill="1" applyBorder="1" applyAlignment="1" applyProtection="1">
      <alignment wrapText="1"/>
      <protection locked="0"/>
    </xf>
    <xf numFmtId="164" fontId="6" fillId="0" borderId="0" xfId="0" applyNumberFormat="1" applyFont="1" applyAlignment="1" applyProtection="1">
      <alignment horizontal="center"/>
      <protection locked="0"/>
    </xf>
    <xf numFmtId="0" fontId="6" fillId="0" borderId="0" xfId="0" applyFont="1"/>
    <xf numFmtId="0" fontId="0" fillId="12" borderId="1" xfId="0" applyFill="1" applyBorder="1"/>
    <xf numFmtId="0" fontId="0" fillId="12" borderId="1" xfId="0" applyFill="1" applyBorder="1" applyAlignment="1">
      <alignment wrapText="1"/>
    </xf>
    <xf numFmtId="0" fontId="6" fillId="13" borderId="1" xfId="0" applyFont="1" applyFill="1" applyBorder="1"/>
    <xf numFmtId="0" fontId="6" fillId="13" borderId="1" xfId="0" applyFont="1" applyFill="1" applyBorder="1" applyAlignment="1">
      <alignment wrapText="1"/>
    </xf>
    <xf numFmtId="0" fontId="6" fillId="0" borderId="1" xfId="0" applyFont="1" applyBorder="1"/>
    <xf numFmtId="0" fontId="9" fillId="0" borderId="0" xfId="0" applyFont="1" applyAlignment="1" applyProtection="1">
      <alignment horizontal="center" wrapText="1"/>
      <protection locked="0"/>
    </xf>
    <xf numFmtId="0" fontId="11"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14" fillId="0" borderId="4" xfId="0" applyFont="1" applyBorder="1" applyAlignment="1">
      <alignment wrapText="1"/>
    </xf>
    <xf numFmtId="0" fontId="14" fillId="14" borderId="4" xfId="0" applyFont="1" applyFill="1" applyBorder="1" applyAlignment="1">
      <alignment wrapText="1"/>
    </xf>
    <xf numFmtId="0" fontId="12" fillId="14" borderId="4" xfId="0" applyFont="1" applyFill="1" applyBorder="1" applyAlignment="1">
      <alignment wrapText="1"/>
    </xf>
    <xf numFmtId="0" fontId="15" fillId="15" borderId="0" xfId="0" applyFont="1" applyFill="1" applyAlignment="1">
      <alignment horizontal="left" wrapText="1"/>
    </xf>
    <xf numFmtId="0" fontId="16" fillId="0" borderId="0" xfId="0" applyFont="1" applyAlignment="1">
      <alignment wrapText="1"/>
    </xf>
    <xf numFmtId="0" fontId="14" fillId="0" borderId="0" xfId="0" applyFont="1" applyAlignment="1">
      <alignment horizontal="left" wrapText="1"/>
    </xf>
    <xf numFmtId="0" fontId="19"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FFFF99"/>
      <color rgb="FF66FFFF"/>
      <color rgb="FFCCFF99"/>
      <color rgb="FFFFE3E7"/>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test.customer@test.co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testav@testav.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DAEB1-E262-4998-86FC-57CEB64D974C}">
  <dimension ref="A1:G30"/>
  <sheetViews>
    <sheetView zoomScale="115" zoomScaleNormal="115" workbookViewId="0">
      <selection activeCell="A25" sqref="A25"/>
    </sheetView>
  </sheetViews>
  <sheetFormatPr defaultColWidth="255.42578125" defaultRowHeight="15" x14ac:dyDescent="0.25"/>
  <cols>
    <col min="1" max="1" width="255.7109375" style="74" bestFit="1" customWidth="1"/>
  </cols>
  <sheetData>
    <row r="1" spans="1:7" x14ac:dyDescent="0.25">
      <c r="A1" s="65" t="s">
        <v>503</v>
      </c>
    </row>
    <row r="3" spans="1:7" x14ac:dyDescent="0.25">
      <c r="A3" s="66"/>
      <c r="B3" s="58"/>
      <c r="C3" s="58"/>
      <c r="D3" s="58"/>
    </row>
    <row r="4" spans="1:7" x14ac:dyDescent="0.25">
      <c r="A4" s="67" t="s">
        <v>0</v>
      </c>
    </row>
    <row r="5" spans="1:7" x14ac:dyDescent="0.25">
      <c r="A5" s="67"/>
    </row>
    <row r="6" spans="1:7" x14ac:dyDescent="0.25">
      <c r="A6" s="68" t="s">
        <v>1</v>
      </c>
      <c r="B6" s="58"/>
      <c r="C6" s="58"/>
      <c r="D6" s="58"/>
      <c r="E6" s="58"/>
      <c r="F6" s="58"/>
      <c r="G6" s="58"/>
    </row>
    <row r="7" spans="1:7" x14ac:dyDescent="0.25">
      <c r="A7" s="68" t="s">
        <v>2</v>
      </c>
      <c r="B7" s="58"/>
      <c r="C7" s="58"/>
      <c r="D7" s="58"/>
      <c r="E7" s="58"/>
      <c r="F7" s="58"/>
      <c r="G7" s="58"/>
    </row>
    <row r="8" spans="1:7" ht="30" x14ac:dyDescent="0.25">
      <c r="A8" s="68" t="s">
        <v>3</v>
      </c>
      <c r="B8" s="58"/>
      <c r="C8" s="58"/>
      <c r="D8" s="58"/>
      <c r="E8" s="58"/>
      <c r="F8" s="58"/>
      <c r="G8" s="58"/>
    </row>
    <row r="9" spans="1:7" x14ac:dyDescent="0.25">
      <c r="A9" s="68" t="s">
        <v>4</v>
      </c>
      <c r="B9" s="58"/>
      <c r="C9" s="58"/>
      <c r="D9" s="58"/>
      <c r="E9" s="58"/>
      <c r="F9" s="58"/>
      <c r="G9" s="58"/>
    </row>
    <row r="10" spans="1:7" ht="30" x14ac:dyDescent="0.25">
      <c r="A10" s="68" t="s">
        <v>5</v>
      </c>
      <c r="B10" s="58"/>
      <c r="C10" s="58"/>
      <c r="D10" s="58"/>
      <c r="E10" s="58"/>
      <c r="F10" s="58"/>
      <c r="G10" s="58"/>
    </row>
    <row r="11" spans="1:7" ht="30" x14ac:dyDescent="0.25">
      <c r="A11" s="69" t="s">
        <v>6</v>
      </c>
      <c r="B11" s="58"/>
      <c r="C11" s="58"/>
      <c r="D11" s="58"/>
      <c r="E11" s="58"/>
      <c r="F11" s="58"/>
      <c r="G11" s="58"/>
    </row>
    <row r="12" spans="1:7" x14ac:dyDescent="0.25">
      <c r="A12" s="69" t="s">
        <v>7</v>
      </c>
      <c r="B12" s="58"/>
      <c r="C12" s="58"/>
      <c r="D12" s="58"/>
      <c r="E12" s="58"/>
      <c r="F12" s="58"/>
      <c r="G12" s="58"/>
    </row>
    <row r="13" spans="1:7" x14ac:dyDescent="0.25">
      <c r="A13" s="69" t="s">
        <v>8</v>
      </c>
      <c r="B13" s="58"/>
      <c r="C13" s="58"/>
      <c r="D13" s="58"/>
      <c r="E13" s="58"/>
      <c r="F13" s="58"/>
      <c r="G13" s="58"/>
    </row>
    <row r="14" spans="1:7" ht="45" x14ac:dyDescent="0.25">
      <c r="A14" s="70" t="s">
        <v>9</v>
      </c>
      <c r="B14" s="58"/>
      <c r="C14" s="58"/>
      <c r="D14" s="58"/>
      <c r="E14" s="58"/>
      <c r="F14" s="58"/>
      <c r="G14" s="58"/>
    </row>
    <row r="15" spans="1:7" x14ac:dyDescent="0.25">
      <c r="A15" s="71" t="s">
        <v>10</v>
      </c>
      <c r="B15" s="58"/>
      <c r="C15" s="58"/>
      <c r="D15" s="58"/>
      <c r="E15" s="58"/>
      <c r="F15" s="58"/>
      <c r="G15" s="58"/>
    </row>
    <row r="16" spans="1:7" x14ac:dyDescent="0.25">
      <c r="A16" s="71" t="s">
        <v>504</v>
      </c>
      <c r="B16" s="58"/>
      <c r="C16" s="58"/>
      <c r="D16" s="58"/>
      <c r="E16" s="58"/>
      <c r="F16" s="58"/>
      <c r="G16" s="58"/>
    </row>
    <row r="17" spans="1:7" ht="30" x14ac:dyDescent="0.25">
      <c r="A17" s="71" t="s">
        <v>11</v>
      </c>
      <c r="B17" s="58"/>
      <c r="C17" s="58"/>
      <c r="D17" s="58"/>
      <c r="E17" s="58"/>
      <c r="F17" s="58"/>
      <c r="G17" s="58"/>
    </row>
    <row r="18" spans="1:7" x14ac:dyDescent="0.25">
      <c r="A18" s="71" t="s">
        <v>12</v>
      </c>
      <c r="B18" s="58"/>
      <c r="C18" s="58"/>
      <c r="D18" s="58"/>
      <c r="E18" s="58"/>
      <c r="F18" s="58"/>
      <c r="G18" s="58"/>
    </row>
    <row r="19" spans="1:7" x14ac:dyDescent="0.25">
      <c r="A19" s="66"/>
      <c r="B19" s="58"/>
      <c r="C19" s="58"/>
      <c r="D19" s="58"/>
      <c r="E19" s="58"/>
      <c r="F19" s="58"/>
      <c r="G19" s="58"/>
    </row>
    <row r="20" spans="1:7" x14ac:dyDescent="0.25">
      <c r="A20" s="72" t="s">
        <v>13</v>
      </c>
      <c r="B20" s="58"/>
      <c r="C20" s="58"/>
      <c r="D20" s="58"/>
      <c r="E20" s="58"/>
      <c r="F20" s="58"/>
      <c r="G20" s="58"/>
    </row>
    <row r="21" spans="1:7" x14ac:dyDescent="0.25">
      <c r="A21" s="73" t="s">
        <v>14</v>
      </c>
      <c r="B21" s="58"/>
      <c r="C21" s="58"/>
      <c r="D21" s="58"/>
      <c r="E21" s="58"/>
      <c r="F21" s="58"/>
      <c r="G21" s="58"/>
    </row>
    <row r="22" spans="1:7" x14ac:dyDescent="0.25">
      <c r="A22" s="73" t="s">
        <v>15</v>
      </c>
      <c r="B22" s="58"/>
      <c r="C22" s="58"/>
      <c r="D22" s="58"/>
      <c r="E22" s="58"/>
      <c r="F22" s="58"/>
      <c r="G22" s="58"/>
    </row>
    <row r="23" spans="1:7" x14ac:dyDescent="0.25">
      <c r="A23" s="73" t="s">
        <v>16</v>
      </c>
      <c r="B23" s="58"/>
      <c r="C23" s="58"/>
      <c r="D23" s="58"/>
      <c r="E23" s="58"/>
      <c r="F23" s="58"/>
      <c r="G23" s="58"/>
    </row>
    <row r="24" spans="1:7" x14ac:dyDescent="0.25">
      <c r="A24" s="73" t="s">
        <v>502</v>
      </c>
      <c r="B24" s="58"/>
      <c r="C24" s="58"/>
      <c r="D24" s="58"/>
      <c r="E24" s="58"/>
      <c r="F24" s="58"/>
      <c r="G24" s="58"/>
    </row>
    <row r="25" spans="1:7" x14ac:dyDescent="0.25">
      <c r="A25" s="66"/>
      <c r="B25" s="58"/>
      <c r="C25" s="58"/>
      <c r="D25" s="58"/>
      <c r="E25" s="58"/>
      <c r="F25" s="58"/>
      <c r="G25" s="58"/>
    </row>
    <row r="26" spans="1:7" x14ac:dyDescent="0.25">
      <c r="A26" s="66"/>
      <c r="B26" s="58"/>
      <c r="C26" s="58"/>
      <c r="D26" s="58"/>
      <c r="E26" s="58"/>
      <c r="F26" s="58"/>
      <c r="G26" s="58"/>
    </row>
    <row r="27" spans="1:7" x14ac:dyDescent="0.25">
      <c r="B27" s="58"/>
      <c r="C27" s="58"/>
      <c r="D27" s="58"/>
      <c r="E27" s="58"/>
      <c r="F27" s="58"/>
      <c r="G27" s="58"/>
    </row>
    <row r="28" spans="1:7" x14ac:dyDescent="0.25">
      <c r="B28" s="58"/>
      <c r="C28" s="58"/>
      <c r="D28" s="58"/>
      <c r="E28" s="58"/>
      <c r="F28" s="58"/>
      <c r="G28" s="58"/>
    </row>
    <row r="29" spans="1:7" x14ac:dyDescent="0.25">
      <c r="B29" s="58"/>
      <c r="C29" s="58"/>
      <c r="D29" s="58"/>
      <c r="E29" s="58"/>
      <c r="F29" s="58"/>
      <c r="G29" s="58"/>
    </row>
    <row r="30" spans="1:7" x14ac:dyDescent="0.25">
      <c r="B30" s="58"/>
      <c r="C30" s="58"/>
      <c r="D30" s="58"/>
      <c r="E30" s="58"/>
      <c r="F30" s="58"/>
      <c r="G30" s="5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CD9C7-92DD-4C67-871F-6E435D58AAC7}">
  <dimension ref="A1:DG106"/>
  <sheetViews>
    <sheetView tabSelected="1" topLeftCell="BM1" zoomScale="80" zoomScaleNormal="80" workbookViewId="0">
      <selection activeCell="BO36" sqref="BO36"/>
    </sheetView>
  </sheetViews>
  <sheetFormatPr defaultRowHeight="15" x14ac:dyDescent="0.25"/>
  <cols>
    <col min="1" max="1" width="34.85546875" style="10" bestFit="1" customWidth="1"/>
    <col min="2" max="2" width="27.7109375" style="11" bestFit="1" customWidth="1"/>
    <col min="3" max="3" width="24.42578125" style="11" hidden="1" customWidth="1"/>
    <col min="4" max="4" width="30.42578125" style="11" hidden="1" customWidth="1"/>
    <col min="5" max="5" width="18.42578125" style="11" bestFit="1" customWidth="1"/>
    <col min="6" max="6" width="16.140625" style="11" bestFit="1" customWidth="1"/>
    <col min="7" max="7" width="62.28515625" style="11" bestFit="1" customWidth="1"/>
    <col min="8" max="8" width="29" style="11" hidden="1" customWidth="1"/>
    <col min="9" max="9" width="49" style="11" bestFit="1" customWidth="1"/>
    <col min="10" max="10" width="45.42578125" style="11" bestFit="1" customWidth="1"/>
    <col min="11" max="11" width="38.42578125" style="11" bestFit="1" customWidth="1"/>
    <col min="12" max="12" width="29.140625" style="11" bestFit="1" customWidth="1"/>
    <col min="13" max="13" width="29.7109375" style="11" bestFit="1" customWidth="1"/>
    <col min="14" max="14" width="24" style="11" bestFit="1" customWidth="1"/>
    <col min="15" max="15" width="18.28515625" style="11" bestFit="1" customWidth="1"/>
    <col min="16" max="16" width="19" style="11" bestFit="1" customWidth="1"/>
    <col min="17" max="17" width="23" style="11" bestFit="1" customWidth="1"/>
    <col min="18" max="18" width="27.7109375" style="11" bestFit="1" customWidth="1"/>
    <col min="19" max="19" width="28.7109375" style="11" bestFit="1" customWidth="1"/>
    <col min="20" max="20" width="34.42578125" style="11" bestFit="1" customWidth="1"/>
    <col min="21" max="21" width="43.7109375" style="11" bestFit="1" customWidth="1"/>
    <col min="22" max="22" width="36.140625" style="11" bestFit="1" customWidth="1"/>
    <col min="23" max="23" width="39.7109375" style="11" bestFit="1" customWidth="1"/>
    <col min="24" max="25" width="40.140625" style="11" bestFit="1" customWidth="1"/>
    <col min="26" max="26" width="48.28515625" style="11" bestFit="1" customWidth="1"/>
    <col min="27" max="27" width="50.5703125" style="11" bestFit="1" customWidth="1"/>
    <col min="28" max="28" width="42.5703125" style="11" bestFit="1" customWidth="1"/>
    <col min="29" max="29" width="43.42578125" style="11" bestFit="1" customWidth="1"/>
    <col min="30" max="30" width="42.7109375" style="11" bestFit="1" customWidth="1"/>
    <col min="31" max="31" width="44" style="11" bestFit="1" customWidth="1"/>
    <col min="32" max="32" width="43.42578125" style="11" bestFit="1" customWidth="1"/>
    <col min="33" max="33" width="38.28515625" style="11" bestFit="1" customWidth="1"/>
    <col min="34" max="34" width="38.42578125" style="11" bestFit="1" customWidth="1"/>
    <col min="35" max="35" width="47.28515625" style="11" bestFit="1" customWidth="1"/>
    <col min="36" max="36" width="36.140625" style="11" bestFit="1" customWidth="1"/>
    <col min="37" max="38" width="36.28515625" style="11" bestFit="1" customWidth="1"/>
    <col min="39" max="39" width="40.5703125" style="11" bestFit="1" customWidth="1"/>
    <col min="40" max="40" width="35.42578125" style="11" bestFit="1" customWidth="1"/>
    <col min="41" max="42" width="36.85546875" style="11" bestFit="1" customWidth="1"/>
    <col min="43" max="43" width="40.5703125" style="11" bestFit="1" customWidth="1"/>
    <col min="44" max="44" width="36.140625" style="11" bestFit="1" customWidth="1"/>
    <col min="45" max="46" width="36.85546875" style="11" bestFit="1" customWidth="1"/>
    <col min="47" max="47" width="35.140625" style="11" bestFit="1" customWidth="1"/>
    <col min="48" max="48" width="36.140625" style="11" bestFit="1" customWidth="1"/>
    <col min="49" max="49" width="44.85546875" style="11" bestFit="1" customWidth="1"/>
    <col min="50" max="50" width="34.85546875" style="11" bestFit="1" customWidth="1"/>
    <col min="51" max="51" width="26.85546875" style="11" bestFit="1" customWidth="1"/>
    <col min="52" max="52" width="35.5703125" style="11" bestFit="1" customWidth="1"/>
    <col min="53" max="53" width="37.5703125" style="11" bestFit="1" customWidth="1"/>
    <col min="54" max="54" width="29.140625" style="11" bestFit="1" customWidth="1"/>
    <col min="55" max="55" width="46.5703125" style="11" bestFit="1" customWidth="1"/>
    <col min="56" max="56" width="37.5703125" style="11" bestFit="1" customWidth="1"/>
    <col min="57" max="57" width="29.140625" style="11" bestFit="1" customWidth="1"/>
    <col min="58" max="59" width="27.28515625" style="11" bestFit="1" customWidth="1"/>
    <col min="60" max="60" width="41.5703125" style="11" bestFit="1" customWidth="1"/>
    <col min="61" max="61" width="63.85546875" style="11" customWidth="1"/>
    <col min="62" max="62" width="35.140625" style="11" bestFit="1" customWidth="1"/>
    <col min="63" max="63" width="23.7109375" style="11" bestFit="1" customWidth="1"/>
    <col min="64" max="64" width="42.5703125" style="11" bestFit="1" customWidth="1"/>
    <col min="65" max="65" width="31.140625" style="11" bestFit="1" customWidth="1"/>
    <col min="66" max="66" width="67.7109375" style="11" bestFit="1" customWidth="1"/>
    <col min="67" max="67" width="41.28515625" style="11" bestFit="1" customWidth="1"/>
    <col min="68" max="68" width="49.140625" style="11" bestFit="1" customWidth="1"/>
    <col min="69" max="69" width="51.28515625" style="11" bestFit="1" customWidth="1"/>
    <col min="70" max="70" width="51.7109375" style="11" bestFit="1" customWidth="1"/>
    <col min="71" max="71" width="31.28515625" style="11" bestFit="1" customWidth="1"/>
    <col min="72" max="72" width="39.140625" style="11" bestFit="1" customWidth="1"/>
    <col min="73" max="73" width="48.7109375" style="11" bestFit="1" customWidth="1"/>
    <col min="74" max="74" width="47.5703125" style="11" bestFit="1" customWidth="1"/>
    <col min="75" max="75" width="51.42578125" style="11" customWidth="1"/>
    <col min="76" max="76" width="33" style="11" bestFit="1" customWidth="1"/>
    <col min="77" max="77" width="35.5703125" style="11" bestFit="1" customWidth="1"/>
    <col min="78" max="78" width="40.140625" style="14" bestFit="1" customWidth="1"/>
    <col min="79" max="79" width="45.42578125" style="14" bestFit="1" customWidth="1"/>
    <col min="80" max="80" width="41.28515625" style="11" bestFit="1" customWidth="1"/>
    <col min="81" max="81" width="43.7109375" style="11" bestFit="1" customWidth="1"/>
    <col min="82" max="82" width="34.7109375" style="11" bestFit="1" customWidth="1"/>
    <col min="83" max="83" width="49.140625" style="11" bestFit="1" customWidth="1"/>
    <col min="84" max="84" width="49.42578125" style="11" bestFit="1" customWidth="1"/>
    <col min="85" max="85" width="51.85546875" style="11" bestFit="1" customWidth="1"/>
    <col min="86" max="86" width="44.42578125" style="11" bestFit="1" customWidth="1"/>
    <col min="87" max="87" width="48" style="11" bestFit="1" customWidth="1"/>
    <col min="88" max="88" width="45.42578125" style="11" bestFit="1" customWidth="1"/>
    <col min="89" max="89" width="38.28515625" style="11" bestFit="1" customWidth="1"/>
    <col min="90" max="90" width="47.5703125" style="11" bestFit="1" customWidth="1"/>
    <col min="91" max="91" width="47.7109375" style="11" bestFit="1" customWidth="1"/>
    <col min="92" max="92" width="44" style="11" bestFit="1" customWidth="1"/>
    <col min="93" max="93" width="47.28515625" style="11" bestFit="1" customWidth="1"/>
    <col min="94" max="94" width="39.42578125" style="11" bestFit="1" customWidth="1"/>
    <col min="95" max="95" width="44.140625" style="11" bestFit="1" customWidth="1"/>
    <col min="96" max="96" width="43.42578125" style="11" bestFit="1" customWidth="1"/>
    <col min="97" max="97" width="48.42578125" style="11" bestFit="1" customWidth="1"/>
    <col min="98" max="98" width="51.140625" style="11" bestFit="1" customWidth="1"/>
    <col min="99" max="99" width="44" style="11" bestFit="1" customWidth="1"/>
    <col min="100" max="100" width="48.28515625" style="11" bestFit="1" customWidth="1"/>
    <col min="101" max="101" width="37.5703125" style="11" bestFit="1" customWidth="1"/>
    <col min="102" max="102" width="36.28515625" style="11" bestFit="1" customWidth="1"/>
    <col min="103" max="103" width="38" style="11" bestFit="1" customWidth="1"/>
    <col min="104" max="104" width="33.42578125" style="11" bestFit="1" customWidth="1"/>
    <col min="105" max="105" width="29.85546875" style="11" bestFit="1" customWidth="1"/>
    <col min="106" max="106" width="38.7109375" style="11" bestFit="1" customWidth="1"/>
    <col min="107" max="107" width="46.140625" style="11" bestFit="1" customWidth="1"/>
    <col min="108" max="108" width="43.7109375" style="11" bestFit="1" customWidth="1"/>
    <col min="109" max="109" width="43.28515625" style="11" bestFit="1" customWidth="1"/>
    <col min="110" max="110" width="43.42578125" style="11" bestFit="1" customWidth="1"/>
    <col min="111" max="111" width="33.7109375" style="11" bestFit="1" customWidth="1"/>
  </cols>
  <sheetData>
    <row r="1" spans="1:111" s="17" customFormat="1" ht="45" x14ac:dyDescent="0.25">
      <c r="A1" s="20" t="s">
        <v>17</v>
      </c>
      <c r="B1" s="19" t="s">
        <v>18</v>
      </c>
      <c r="C1" s="19" t="s">
        <v>19</v>
      </c>
      <c r="D1" s="19" t="s">
        <v>20</v>
      </c>
      <c r="E1" s="19" t="s">
        <v>18</v>
      </c>
      <c r="F1" s="19" t="s">
        <v>18</v>
      </c>
      <c r="G1" s="19" t="s">
        <v>18</v>
      </c>
      <c r="H1" s="19" t="s">
        <v>18</v>
      </c>
      <c r="I1" s="19" t="s">
        <v>18</v>
      </c>
      <c r="J1" s="19" t="s">
        <v>21</v>
      </c>
      <c r="K1" s="19" t="s">
        <v>22</v>
      </c>
      <c r="L1" s="19" t="s">
        <v>22</v>
      </c>
      <c r="M1" s="19" t="s">
        <v>22</v>
      </c>
      <c r="N1" s="19" t="s">
        <v>23</v>
      </c>
      <c r="O1" s="19" t="s">
        <v>23</v>
      </c>
      <c r="P1" s="19" t="s">
        <v>24</v>
      </c>
      <c r="Q1" s="19" t="s">
        <v>25</v>
      </c>
      <c r="R1" s="19" t="s">
        <v>22</v>
      </c>
      <c r="S1" s="19" t="s">
        <v>22</v>
      </c>
      <c r="T1" s="19" t="s">
        <v>22</v>
      </c>
      <c r="U1" s="19" t="s">
        <v>26</v>
      </c>
      <c r="V1" s="19" t="s">
        <v>22</v>
      </c>
      <c r="W1" s="19" t="s">
        <v>21</v>
      </c>
      <c r="X1" s="19" t="s">
        <v>21</v>
      </c>
      <c r="Y1" s="19" t="s">
        <v>21</v>
      </c>
      <c r="Z1" s="19" t="s">
        <v>25</v>
      </c>
      <c r="AA1" s="19" t="s">
        <v>25</v>
      </c>
      <c r="AB1" s="19" t="s">
        <v>27</v>
      </c>
      <c r="AC1" s="19" t="s">
        <v>18</v>
      </c>
      <c r="AD1" s="19" t="s">
        <v>28</v>
      </c>
      <c r="AE1" s="19" t="s">
        <v>28</v>
      </c>
      <c r="AF1" s="19" t="s">
        <v>27</v>
      </c>
      <c r="AG1" s="19" t="s">
        <v>29</v>
      </c>
      <c r="AH1" s="19" t="s">
        <v>29</v>
      </c>
      <c r="AI1" s="19" t="s">
        <v>25</v>
      </c>
      <c r="AJ1" s="19" t="s">
        <v>27</v>
      </c>
      <c r="AK1" s="19" t="s">
        <v>30</v>
      </c>
      <c r="AL1" s="19" t="s">
        <v>27</v>
      </c>
      <c r="AM1" s="19" t="s">
        <v>21</v>
      </c>
      <c r="AN1" s="19" t="s">
        <v>25</v>
      </c>
      <c r="AO1" s="19" t="s">
        <v>30</v>
      </c>
      <c r="AP1" s="19" t="s">
        <v>27</v>
      </c>
      <c r="AQ1" s="19" t="s">
        <v>21</v>
      </c>
      <c r="AR1" s="19" t="s">
        <v>25</v>
      </c>
      <c r="AS1" s="19" t="s">
        <v>30</v>
      </c>
      <c r="AT1" s="19" t="s">
        <v>27</v>
      </c>
      <c r="AU1" s="19" t="s">
        <v>21</v>
      </c>
      <c r="AV1" s="19" t="s">
        <v>25</v>
      </c>
      <c r="AW1" s="19" t="s">
        <v>21</v>
      </c>
      <c r="AX1" s="19" t="s">
        <v>21</v>
      </c>
      <c r="AY1" s="19" t="s">
        <v>21</v>
      </c>
      <c r="AZ1" s="19" t="s">
        <v>21</v>
      </c>
      <c r="BA1" s="19" t="s">
        <v>21</v>
      </c>
      <c r="BB1" s="19" t="s">
        <v>21</v>
      </c>
      <c r="BC1" s="19" t="s">
        <v>21</v>
      </c>
      <c r="BD1" s="19" t="s">
        <v>21</v>
      </c>
      <c r="BE1" s="19" t="s">
        <v>21</v>
      </c>
      <c r="BF1" s="19" t="s">
        <v>28</v>
      </c>
      <c r="BG1" s="19" t="s">
        <v>28</v>
      </c>
      <c r="BH1" s="19" t="s">
        <v>28</v>
      </c>
      <c r="BI1" s="19" t="s">
        <v>28</v>
      </c>
      <c r="BJ1" s="19" t="s">
        <v>25</v>
      </c>
      <c r="BK1" s="19" t="s">
        <v>18</v>
      </c>
      <c r="BL1" s="19" t="s">
        <v>18</v>
      </c>
      <c r="BM1" s="19" t="s">
        <v>28</v>
      </c>
      <c r="BN1" s="19" t="s">
        <v>18</v>
      </c>
      <c r="BO1" s="19" t="s">
        <v>18</v>
      </c>
      <c r="BP1" s="19" t="s">
        <v>28</v>
      </c>
      <c r="BQ1" s="19" t="s">
        <v>28</v>
      </c>
      <c r="BR1" s="19" t="s">
        <v>31</v>
      </c>
      <c r="BS1" s="19" t="s">
        <v>18</v>
      </c>
      <c r="BT1" s="19" t="s">
        <v>18</v>
      </c>
      <c r="BU1" s="19" t="s">
        <v>18</v>
      </c>
      <c r="BV1" s="19" t="s">
        <v>18</v>
      </c>
      <c r="BW1" s="19" t="s">
        <v>18</v>
      </c>
      <c r="BX1" s="19" t="s">
        <v>18</v>
      </c>
      <c r="BY1" s="19" t="s">
        <v>18</v>
      </c>
      <c r="BZ1" s="57" t="s">
        <v>32</v>
      </c>
      <c r="CA1" s="57" t="s">
        <v>32</v>
      </c>
      <c r="CB1" s="19" t="s">
        <v>21</v>
      </c>
      <c r="CC1" s="19" t="s">
        <v>18</v>
      </c>
      <c r="CD1" s="19" t="s">
        <v>33</v>
      </c>
      <c r="CE1" s="19" t="s">
        <v>18</v>
      </c>
      <c r="CF1" s="19" t="s">
        <v>18</v>
      </c>
      <c r="CG1" s="19" t="s">
        <v>25</v>
      </c>
      <c r="CH1" s="19" t="s">
        <v>18</v>
      </c>
      <c r="CI1" s="19" t="s">
        <v>18</v>
      </c>
      <c r="CJ1" s="19" t="s">
        <v>25</v>
      </c>
      <c r="CK1" s="19" t="s">
        <v>18</v>
      </c>
      <c r="CL1" s="19" t="s">
        <v>18</v>
      </c>
      <c r="CM1" s="19" t="s">
        <v>25</v>
      </c>
      <c r="CN1" s="19" t="s">
        <v>18</v>
      </c>
      <c r="CO1" s="19" t="s">
        <v>18</v>
      </c>
      <c r="CP1" s="19" t="s">
        <v>25</v>
      </c>
      <c r="CQ1" s="19" t="s">
        <v>18</v>
      </c>
      <c r="CR1" s="19" t="s">
        <v>25</v>
      </c>
      <c r="CS1" s="19" t="s">
        <v>34</v>
      </c>
      <c r="CT1" s="19" t="s">
        <v>35</v>
      </c>
      <c r="CU1" s="19" t="s">
        <v>18</v>
      </c>
      <c r="CV1" s="19" t="s">
        <v>25</v>
      </c>
      <c r="CW1" s="19" t="s">
        <v>18</v>
      </c>
      <c r="CX1" s="19" t="s">
        <v>34</v>
      </c>
      <c r="CY1" s="19" t="s">
        <v>34</v>
      </c>
      <c r="CZ1" s="19" t="s">
        <v>34</v>
      </c>
      <c r="DA1" s="19" t="s">
        <v>34</v>
      </c>
      <c r="DB1" s="19" t="s">
        <v>34</v>
      </c>
      <c r="DC1" s="19" t="s">
        <v>18</v>
      </c>
      <c r="DD1" s="19" t="s">
        <v>34</v>
      </c>
      <c r="DE1" s="19" t="s">
        <v>34</v>
      </c>
      <c r="DF1" s="19" t="s">
        <v>34</v>
      </c>
      <c r="DG1" s="19" t="s">
        <v>34</v>
      </c>
    </row>
    <row r="2" spans="1:111" s="10" customFormat="1" ht="191.1" customHeight="1" x14ac:dyDescent="0.25">
      <c r="A2" s="20" t="s">
        <v>36</v>
      </c>
      <c r="B2" s="20" t="s">
        <v>37</v>
      </c>
      <c r="C2" s="20" t="s">
        <v>38</v>
      </c>
      <c r="D2" s="20" t="s">
        <v>39</v>
      </c>
      <c r="E2" s="20" t="s">
        <v>40</v>
      </c>
      <c r="F2" s="20" t="s">
        <v>37</v>
      </c>
      <c r="G2" s="20" t="s">
        <v>37</v>
      </c>
      <c r="H2" s="20" t="s">
        <v>41</v>
      </c>
      <c r="I2" s="20" t="s">
        <v>37</v>
      </c>
      <c r="J2" s="20" t="s">
        <v>42</v>
      </c>
      <c r="K2" s="20" t="s">
        <v>37</v>
      </c>
      <c r="L2" s="20" t="s">
        <v>43</v>
      </c>
      <c r="M2" s="20" t="s">
        <v>37</v>
      </c>
      <c r="N2" s="20" t="s">
        <v>44</v>
      </c>
      <c r="O2" s="20" t="s">
        <v>44</v>
      </c>
      <c r="P2" s="20" t="s">
        <v>44</v>
      </c>
      <c r="Q2" s="20" t="s">
        <v>44</v>
      </c>
      <c r="R2" s="20" t="s">
        <v>45</v>
      </c>
      <c r="S2" s="20" t="s">
        <v>46</v>
      </c>
      <c r="T2" s="20" t="s">
        <v>47</v>
      </c>
      <c r="U2" s="20" t="s">
        <v>37</v>
      </c>
      <c r="V2" s="20" t="s">
        <v>48</v>
      </c>
      <c r="W2" s="20" t="s">
        <v>49</v>
      </c>
      <c r="X2" s="20" t="s">
        <v>49</v>
      </c>
      <c r="Y2" s="20" t="s">
        <v>49</v>
      </c>
      <c r="Z2" s="20" t="s">
        <v>37</v>
      </c>
      <c r="AA2" s="20" t="s">
        <v>43</v>
      </c>
      <c r="AB2" s="20" t="s">
        <v>45</v>
      </c>
      <c r="AC2" s="20" t="s">
        <v>37</v>
      </c>
      <c r="AD2" s="20" t="s">
        <v>50</v>
      </c>
      <c r="AE2" s="20" t="s">
        <v>51</v>
      </c>
      <c r="AF2" s="20" t="s">
        <v>52</v>
      </c>
      <c r="AG2" s="20" t="s">
        <v>37</v>
      </c>
      <c r="AH2" s="20" t="s">
        <v>53</v>
      </c>
      <c r="AI2" s="20" t="s">
        <v>54</v>
      </c>
      <c r="AJ2" s="20" t="s">
        <v>37</v>
      </c>
      <c r="AK2" s="20" t="s">
        <v>43</v>
      </c>
      <c r="AL2" s="20" t="s">
        <v>55</v>
      </c>
      <c r="AM2" s="20" t="s">
        <v>55</v>
      </c>
      <c r="AN2" s="20" t="s">
        <v>55</v>
      </c>
      <c r="AO2" s="20" t="s">
        <v>43</v>
      </c>
      <c r="AP2" s="20" t="s">
        <v>56</v>
      </c>
      <c r="AQ2" s="20" t="s">
        <v>56</v>
      </c>
      <c r="AR2" s="20" t="s">
        <v>57</v>
      </c>
      <c r="AS2" s="20" t="s">
        <v>43</v>
      </c>
      <c r="AT2" s="20" t="s">
        <v>58</v>
      </c>
      <c r="AU2" s="20" t="s">
        <v>59</v>
      </c>
      <c r="AV2" s="20" t="s">
        <v>58</v>
      </c>
      <c r="AW2" s="20" t="s">
        <v>43</v>
      </c>
      <c r="AX2" s="20" t="s">
        <v>60</v>
      </c>
      <c r="AY2" s="20" t="s">
        <v>60</v>
      </c>
      <c r="AZ2" s="20" t="s">
        <v>43</v>
      </c>
      <c r="BA2" s="20" t="s">
        <v>61</v>
      </c>
      <c r="BB2" s="20" t="s">
        <v>61</v>
      </c>
      <c r="BC2" s="20" t="s">
        <v>43</v>
      </c>
      <c r="BD2" s="20" t="s">
        <v>62</v>
      </c>
      <c r="BE2" s="20" t="s">
        <v>62</v>
      </c>
      <c r="BF2" s="20" t="s">
        <v>37</v>
      </c>
      <c r="BG2" s="20" t="s">
        <v>37</v>
      </c>
      <c r="BH2" s="20" t="s">
        <v>37</v>
      </c>
      <c r="BI2" s="20" t="s">
        <v>37</v>
      </c>
      <c r="BJ2" s="20" t="s">
        <v>63</v>
      </c>
      <c r="BK2" s="20" t="s">
        <v>37</v>
      </c>
      <c r="BL2" s="20" t="s">
        <v>37</v>
      </c>
      <c r="BM2" s="20" t="s">
        <v>64</v>
      </c>
      <c r="BN2" s="64" t="s">
        <v>65</v>
      </c>
      <c r="BO2" s="20" t="s">
        <v>66</v>
      </c>
      <c r="BP2" s="20" t="s">
        <v>67</v>
      </c>
      <c r="BQ2" s="20" t="s">
        <v>67</v>
      </c>
      <c r="BR2" s="20" t="s">
        <v>67</v>
      </c>
      <c r="BS2" s="20" t="s">
        <v>68</v>
      </c>
      <c r="BT2" s="20" t="s">
        <v>69</v>
      </c>
      <c r="BU2" s="20" t="s">
        <v>70</v>
      </c>
      <c r="BV2" s="20" t="s">
        <v>71</v>
      </c>
      <c r="BW2" s="20" t="s">
        <v>72</v>
      </c>
      <c r="BX2" s="20" t="s">
        <v>37</v>
      </c>
      <c r="BY2" s="20" t="s">
        <v>73</v>
      </c>
      <c r="BZ2" s="20" t="s">
        <v>37</v>
      </c>
      <c r="CA2" s="20" t="s">
        <v>37</v>
      </c>
      <c r="CB2" s="20" t="s">
        <v>37</v>
      </c>
      <c r="CC2" s="20" t="s">
        <v>74</v>
      </c>
      <c r="CD2" s="20" t="s">
        <v>37</v>
      </c>
      <c r="CE2" s="20" t="s">
        <v>37</v>
      </c>
      <c r="CF2" s="20" t="s">
        <v>37</v>
      </c>
      <c r="CG2" s="20" t="s">
        <v>37</v>
      </c>
      <c r="CH2" s="20" t="s">
        <v>75</v>
      </c>
      <c r="CI2" s="20" t="s">
        <v>37</v>
      </c>
      <c r="CJ2" s="20" t="s">
        <v>37</v>
      </c>
      <c r="CK2" s="20" t="s">
        <v>75</v>
      </c>
      <c r="CL2" s="20" t="s">
        <v>37</v>
      </c>
      <c r="CM2" s="20" t="s">
        <v>37</v>
      </c>
      <c r="CN2" s="20" t="s">
        <v>75</v>
      </c>
      <c r="CO2" s="20" t="s">
        <v>37</v>
      </c>
      <c r="CP2" s="20" t="s">
        <v>76</v>
      </c>
      <c r="CQ2" s="20" t="s">
        <v>37</v>
      </c>
      <c r="CR2" s="20" t="s">
        <v>77</v>
      </c>
      <c r="CS2" s="20" t="s">
        <v>37</v>
      </c>
      <c r="CT2" s="20" t="s">
        <v>37</v>
      </c>
      <c r="CU2" s="20" t="s">
        <v>78</v>
      </c>
      <c r="CV2" s="20" t="s">
        <v>79</v>
      </c>
      <c r="CW2" s="20" t="s">
        <v>79</v>
      </c>
      <c r="CX2" s="20" t="s">
        <v>45</v>
      </c>
      <c r="CY2" s="20" t="s">
        <v>45</v>
      </c>
      <c r="CZ2" s="20" t="s">
        <v>74</v>
      </c>
      <c r="DA2" s="20" t="s">
        <v>74</v>
      </c>
      <c r="DB2" s="20" t="s">
        <v>80</v>
      </c>
      <c r="DC2" s="20" t="s">
        <v>74</v>
      </c>
      <c r="DD2" s="20" t="s">
        <v>74</v>
      </c>
      <c r="DE2" s="20" t="s">
        <v>74</v>
      </c>
      <c r="DF2" s="20" t="s">
        <v>37</v>
      </c>
      <c r="DG2" s="20" t="s">
        <v>43</v>
      </c>
    </row>
    <row r="3" spans="1:111" s="16" customFormat="1" hidden="1" x14ac:dyDescent="0.25">
      <c r="A3" s="21" t="s">
        <v>81</v>
      </c>
      <c r="B3" s="22" t="s">
        <v>82</v>
      </c>
      <c r="C3" s="22" t="s">
        <v>83</v>
      </c>
      <c r="D3" s="22" t="s">
        <v>84</v>
      </c>
      <c r="E3" s="22" t="s">
        <v>85</v>
      </c>
      <c r="F3" s="22" t="s">
        <v>86</v>
      </c>
      <c r="G3" s="22" t="s">
        <v>87</v>
      </c>
      <c r="H3" s="22" t="s">
        <v>88</v>
      </c>
      <c r="I3" s="22" t="s">
        <v>89</v>
      </c>
      <c r="J3" s="22" t="s">
        <v>90</v>
      </c>
      <c r="K3" s="23" t="s">
        <v>91</v>
      </c>
      <c r="L3" s="23" t="s">
        <v>92</v>
      </c>
      <c r="M3" s="23" t="s">
        <v>93</v>
      </c>
      <c r="N3" s="23" t="s">
        <v>94</v>
      </c>
      <c r="O3" s="23" t="s">
        <v>95</v>
      </c>
      <c r="P3" s="23" t="s">
        <v>96</v>
      </c>
      <c r="Q3" s="23" t="s">
        <v>97</v>
      </c>
      <c r="R3" s="23" t="s">
        <v>98</v>
      </c>
      <c r="S3" s="23" t="s">
        <v>99</v>
      </c>
      <c r="T3" s="23" t="s">
        <v>100</v>
      </c>
      <c r="U3" s="23" t="s">
        <v>101</v>
      </c>
      <c r="V3" s="23" t="s">
        <v>102</v>
      </c>
      <c r="W3" s="23" t="s">
        <v>103</v>
      </c>
      <c r="X3" s="23" t="s">
        <v>104</v>
      </c>
      <c r="Y3" s="23" t="s">
        <v>105</v>
      </c>
      <c r="Z3" s="24" t="s">
        <v>106</v>
      </c>
      <c r="AA3" s="24" t="s">
        <v>107</v>
      </c>
      <c r="AB3" s="24" t="s">
        <v>108</v>
      </c>
      <c r="AC3" s="24" t="s">
        <v>109</v>
      </c>
      <c r="AD3" s="24" t="s">
        <v>110</v>
      </c>
      <c r="AE3" s="24" t="s">
        <v>111</v>
      </c>
      <c r="AF3" s="24" t="s">
        <v>112</v>
      </c>
      <c r="AG3" s="24" t="s">
        <v>113</v>
      </c>
      <c r="AH3" s="24" t="s">
        <v>114</v>
      </c>
      <c r="AI3" s="24" t="s">
        <v>115</v>
      </c>
      <c r="AJ3" s="25" t="s">
        <v>116</v>
      </c>
      <c r="AK3" s="25" t="s">
        <v>117</v>
      </c>
      <c r="AL3" s="25" t="s">
        <v>118</v>
      </c>
      <c r="AM3" s="25" t="s">
        <v>119</v>
      </c>
      <c r="AN3" s="25" t="s">
        <v>120</v>
      </c>
      <c r="AO3" s="25" t="s">
        <v>121</v>
      </c>
      <c r="AP3" s="25" t="s">
        <v>122</v>
      </c>
      <c r="AQ3" s="25" t="s">
        <v>123</v>
      </c>
      <c r="AR3" s="25" t="s">
        <v>124</v>
      </c>
      <c r="AS3" s="25" t="s">
        <v>125</v>
      </c>
      <c r="AT3" s="25" t="s">
        <v>126</v>
      </c>
      <c r="AU3" s="25" t="s">
        <v>127</v>
      </c>
      <c r="AV3" s="25" t="s">
        <v>128</v>
      </c>
      <c r="AW3" s="26" t="s">
        <v>129</v>
      </c>
      <c r="AX3" s="26" t="s">
        <v>130</v>
      </c>
      <c r="AY3" s="26" t="s">
        <v>131</v>
      </c>
      <c r="AZ3" s="26" t="s">
        <v>132</v>
      </c>
      <c r="BA3" s="26" t="s">
        <v>133</v>
      </c>
      <c r="BB3" s="26" t="s">
        <v>134</v>
      </c>
      <c r="BC3" s="26" t="s">
        <v>135</v>
      </c>
      <c r="BD3" s="26" t="s">
        <v>136</v>
      </c>
      <c r="BE3" s="26" t="s">
        <v>137</v>
      </c>
      <c r="BF3" s="27" t="s">
        <v>138</v>
      </c>
      <c r="BG3" s="27" t="s">
        <v>139</v>
      </c>
      <c r="BH3" s="27" t="s">
        <v>140</v>
      </c>
      <c r="BI3" s="27" t="s">
        <v>141</v>
      </c>
      <c r="BJ3" s="27" t="s">
        <v>142</v>
      </c>
      <c r="BK3" s="27" t="s">
        <v>143</v>
      </c>
      <c r="BL3" s="27" t="s">
        <v>144</v>
      </c>
      <c r="BM3" s="27" t="s">
        <v>145</v>
      </c>
      <c r="BN3" s="28" t="s">
        <v>146</v>
      </c>
      <c r="BO3" s="28" t="s">
        <v>147</v>
      </c>
      <c r="BP3" s="28" t="s">
        <v>148</v>
      </c>
      <c r="BQ3" s="28" t="s">
        <v>149</v>
      </c>
      <c r="BR3" s="28" t="s">
        <v>150</v>
      </c>
      <c r="BS3" s="29" t="s">
        <v>151</v>
      </c>
      <c r="BT3" s="29" t="s">
        <v>152</v>
      </c>
      <c r="BU3" s="29" t="s">
        <v>153</v>
      </c>
      <c r="BV3" s="29" t="s">
        <v>154</v>
      </c>
      <c r="BW3" s="29" t="s">
        <v>155</v>
      </c>
      <c r="BX3" s="29" t="s">
        <v>156</v>
      </c>
      <c r="BY3" s="29" t="s">
        <v>157</v>
      </c>
      <c r="BZ3" s="30" t="s">
        <v>158</v>
      </c>
      <c r="CA3" s="30" t="s">
        <v>159</v>
      </c>
      <c r="CB3" s="29" t="s">
        <v>160</v>
      </c>
      <c r="CC3" s="29" t="s">
        <v>161</v>
      </c>
      <c r="CD3" s="29" t="s">
        <v>162</v>
      </c>
      <c r="CE3" s="29" t="s">
        <v>163</v>
      </c>
      <c r="CF3" s="29" t="s">
        <v>164</v>
      </c>
      <c r="CG3" s="29" t="s">
        <v>165</v>
      </c>
      <c r="CH3" s="29" t="s">
        <v>166</v>
      </c>
      <c r="CI3" s="29" t="s">
        <v>167</v>
      </c>
      <c r="CJ3" s="29" t="s">
        <v>168</v>
      </c>
      <c r="CK3" s="29" t="s">
        <v>169</v>
      </c>
      <c r="CL3" s="29" t="s">
        <v>170</v>
      </c>
      <c r="CM3" s="29" t="s">
        <v>171</v>
      </c>
      <c r="CN3" s="29" t="s">
        <v>172</v>
      </c>
      <c r="CO3" s="29" t="s">
        <v>173</v>
      </c>
      <c r="CP3" s="29" t="s">
        <v>174</v>
      </c>
      <c r="CQ3" s="29" t="s">
        <v>175</v>
      </c>
      <c r="CR3" s="29" t="s">
        <v>176</v>
      </c>
      <c r="CS3" s="29" t="s">
        <v>177</v>
      </c>
      <c r="CT3" s="29" t="s">
        <v>178</v>
      </c>
      <c r="CU3" s="31" t="s">
        <v>179</v>
      </c>
      <c r="CV3" s="31" t="s">
        <v>180</v>
      </c>
      <c r="CW3" s="31" t="s">
        <v>181</v>
      </c>
      <c r="CX3" s="32" t="s">
        <v>182</v>
      </c>
      <c r="CY3" s="32" t="s">
        <v>183</v>
      </c>
      <c r="CZ3" s="32" t="s">
        <v>184</v>
      </c>
      <c r="DA3" s="32" t="s">
        <v>185</v>
      </c>
      <c r="DB3" s="32" t="s">
        <v>186</v>
      </c>
      <c r="DC3" s="32" t="s">
        <v>187</v>
      </c>
      <c r="DD3" s="32" t="s">
        <v>188</v>
      </c>
      <c r="DE3" s="32" t="s">
        <v>189</v>
      </c>
      <c r="DF3" s="32" t="s">
        <v>190</v>
      </c>
      <c r="DG3" s="32" t="s">
        <v>191</v>
      </c>
    </row>
    <row r="4" spans="1:111" s="16" customFormat="1" ht="45" x14ac:dyDescent="0.25">
      <c r="A4" s="33" t="s">
        <v>192</v>
      </c>
      <c r="B4" s="34" t="s">
        <v>193</v>
      </c>
      <c r="C4" s="34" t="s">
        <v>194</v>
      </c>
      <c r="D4" s="34" t="s">
        <v>195</v>
      </c>
      <c r="E4" s="34" t="s">
        <v>196</v>
      </c>
      <c r="F4" s="34" t="s">
        <v>197</v>
      </c>
      <c r="G4" s="34" t="s">
        <v>198</v>
      </c>
      <c r="H4" s="34" t="s">
        <v>199</v>
      </c>
      <c r="I4" s="34" t="s">
        <v>200</v>
      </c>
      <c r="J4" s="34" t="s">
        <v>201</v>
      </c>
      <c r="K4" s="35" t="s">
        <v>202</v>
      </c>
      <c r="L4" s="35" t="s">
        <v>203</v>
      </c>
      <c r="M4" s="35" t="s">
        <v>204</v>
      </c>
      <c r="N4" s="35" t="s">
        <v>205</v>
      </c>
      <c r="O4" s="35" t="s">
        <v>206</v>
      </c>
      <c r="P4" s="35" t="s">
        <v>207</v>
      </c>
      <c r="Q4" s="35" t="s">
        <v>208</v>
      </c>
      <c r="R4" s="35" t="s">
        <v>209</v>
      </c>
      <c r="S4" s="35" t="s">
        <v>210</v>
      </c>
      <c r="T4" s="35" t="s">
        <v>211</v>
      </c>
      <c r="U4" s="35" t="s">
        <v>212</v>
      </c>
      <c r="V4" s="35" t="s">
        <v>213</v>
      </c>
      <c r="W4" s="35" t="s">
        <v>214</v>
      </c>
      <c r="X4" s="35" t="s">
        <v>215</v>
      </c>
      <c r="Y4" s="35" t="s">
        <v>216</v>
      </c>
      <c r="Z4" s="36" t="s">
        <v>217</v>
      </c>
      <c r="AA4" s="36" t="s">
        <v>218</v>
      </c>
      <c r="AB4" s="36" t="s">
        <v>219</v>
      </c>
      <c r="AC4" s="36" t="s">
        <v>220</v>
      </c>
      <c r="AD4" s="36" t="s">
        <v>221</v>
      </c>
      <c r="AE4" s="36" t="s">
        <v>222</v>
      </c>
      <c r="AF4" s="36" t="s">
        <v>223</v>
      </c>
      <c r="AG4" s="36" t="s">
        <v>224</v>
      </c>
      <c r="AH4" s="36" t="s">
        <v>225</v>
      </c>
      <c r="AI4" s="36" t="s">
        <v>226</v>
      </c>
      <c r="AJ4" s="37" t="s">
        <v>227</v>
      </c>
      <c r="AK4" s="37" t="s">
        <v>228</v>
      </c>
      <c r="AL4" s="37" t="s">
        <v>229</v>
      </c>
      <c r="AM4" s="37" t="s">
        <v>230</v>
      </c>
      <c r="AN4" s="37" t="s">
        <v>231</v>
      </c>
      <c r="AO4" s="37" t="s">
        <v>232</v>
      </c>
      <c r="AP4" s="37" t="s">
        <v>233</v>
      </c>
      <c r="AQ4" s="37" t="s">
        <v>234</v>
      </c>
      <c r="AR4" s="37" t="s">
        <v>235</v>
      </c>
      <c r="AS4" s="37" t="s">
        <v>236</v>
      </c>
      <c r="AT4" s="37" t="s">
        <v>237</v>
      </c>
      <c r="AU4" s="37" t="s">
        <v>238</v>
      </c>
      <c r="AV4" s="37" t="s">
        <v>239</v>
      </c>
      <c r="AW4" s="38" t="s">
        <v>240</v>
      </c>
      <c r="AX4" s="38" t="s">
        <v>241</v>
      </c>
      <c r="AY4" s="38" t="s">
        <v>242</v>
      </c>
      <c r="AZ4" s="38" t="s">
        <v>243</v>
      </c>
      <c r="BA4" s="38" t="s">
        <v>244</v>
      </c>
      <c r="BB4" s="38" t="s">
        <v>245</v>
      </c>
      <c r="BC4" s="38" t="s">
        <v>246</v>
      </c>
      <c r="BD4" s="38" t="s">
        <v>247</v>
      </c>
      <c r="BE4" s="38" t="s">
        <v>248</v>
      </c>
      <c r="BF4" s="39" t="s">
        <v>249</v>
      </c>
      <c r="BG4" s="39" t="s">
        <v>250</v>
      </c>
      <c r="BH4" s="39" t="s">
        <v>251</v>
      </c>
      <c r="BI4" s="39" t="s">
        <v>252</v>
      </c>
      <c r="BJ4" s="39" t="s">
        <v>253</v>
      </c>
      <c r="BK4" s="39" t="s">
        <v>254</v>
      </c>
      <c r="BL4" s="39" t="s">
        <v>255</v>
      </c>
      <c r="BM4" s="39" t="s">
        <v>256</v>
      </c>
      <c r="BN4" s="40" t="s">
        <v>257</v>
      </c>
      <c r="BO4" s="40" t="s">
        <v>258</v>
      </c>
      <c r="BP4" s="40" t="s">
        <v>259</v>
      </c>
      <c r="BQ4" s="40" t="s">
        <v>260</v>
      </c>
      <c r="BR4" s="40" t="s">
        <v>261</v>
      </c>
      <c r="BS4" s="41" t="s">
        <v>262</v>
      </c>
      <c r="BT4" s="41" t="s">
        <v>263</v>
      </c>
      <c r="BU4" s="41" t="s">
        <v>264</v>
      </c>
      <c r="BV4" s="41" t="s">
        <v>265</v>
      </c>
      <c r="BW4" s="41" t="s">
        <v>266</v>
      </c>
      <c r="BX4" s="41" t="s">
        <v>267</v>
      </c>
      <c r="BY4" s="41" t="s">
        <v>268</v>
      </c>
      <c r="BZ4" s="42" t="s">
        <v>269</v>
      </c>
      <c r="CA4" s="42" t="s">
        <v>270</v>
      </c>
      <c r="CB4" s="41" t="s">
        <v>271</v>
      </c>
      <c r="CC4" s="41" t="s">
        <v>272</v>
      </c>
      <c r="CD4" s="41" t="s">
        <v>273</v>
      </c>
      <c r="CE4" s="41" t="s">
        <v>274</v>
      </c>
      <c r="CF4" s="41" t="s">
        <v>275</v>
      </c>
      <c r="CG4" s="41" t="s">
        <v>276</v>
      </c>
      <c r="CH4" s="41" t="s">
        <v>277</v>
      </c>
      <c r="CI4" s="41" t="s">
        <v>278</v>
      </c>
      <c r="CJ4" s="41" t="s">
        <v>279</v>
      </c>
      <c r="CK4" s="41" t="s">
        <v>280</v>
      </c>
      <c r="CL4" s="41" t="s">
        <v>281</v>
      </c>
      <c r="CM4" s="41" t="s">
        <v>282</v>
      </c>
      <c r="CN4" s="41" t="s">
        <v>283</v>
      </c>
      <c r="CO4" s="41" t="s">
        <v>284</v>
      </c>
      <c r="CP4" s="41" t="s">
        <v>285</v>
      </c>
      <c r="CQ4" s="41" t="s">
        <v>286</v>
      </c>
      <c r="CR4" s="41" t="s">
        <v>287</v>
      </c>
      <c r="CS4" s="41" t="s">
        <v>288</v>
      </c>
      <c r="CT4" s="41" t="s">
        <v>289</v>
      </c>
      <c r="CU4" s="43" t="s">
        <v>290</v>
      </c>
      <c r="CV4" s="43" t="s">
        <v>291</v>
      </c>
      <c r="CW4" s="43" t="s">
        <v>292</v>
      </c>
      <c r="CX4" s="44" t="s">
        <v>293</v>
      </c>
      <c r="CY4" s="44" t="s">
        <v>294</v>
      </c>
      <c r="CZ4" s="44" t="s">
        <v>295</v>
      </c>
      <c r="DA4" s="44" t="s">
        <v>296</v>
      </c>
      <c r="DB4" s="44" t="s">
        <v>297</v>
      </c>
      <c r="DC4" s="44" t="s">
        <v>298</v>
      </c>
      <c r="DD4" s="44" t="s">
        <v>299</v>
      </c>
      <c r="DE4" s="44" t="s">
        <v>300</v>
      </c>
      <c r="DF4" s="44" t="s">
        <v>301</v>
      </c>
      <c r="DG4" s="44" t="s">
        <v>302</v>
      </c>
    </row>
    <row r="5" spans="1:111" s="18" customFormat="1" ht="165.75" thickBot="1" x14ac:dyDescent="0.3">
      <c r="A5" s="45" t="s">
        <v>303</v>
      </c>
      <c r="B5" s="46"/>
      <c r="C5" s="46"/>
      <c r="D5" s="46"/>
      <c r="E5" s="46"/>
      <c r="F5" s="46"/>
      <c r="G5" s="46"/>
      <c r="H5" s="46" t="s">
        <v>304</v>
      </c>
      <c r="I5" s="46" t="s">
        <v>305</v>
      </c>
      <c r="J5" s="46" t="s">
        <v>306</v>
      </c>
      <c r="K5" s="47" t="s">
        <v>307</v>
      </c>
      <c r="L5" s="47" t="s">
        <v>308</v>
      </c>
      <c r="M5" s="47" t="s">
        <v>309</v>
      </c>
      <c r="N5" s="47"/>
      <c r="O5" s="47"/>
      <c r="P5" s="47"/>
      <c r="Q5" s="47"/>
      <c r="R5" s="47"/>
      <c r="S5" s="47"/>
      <c r="T5" s="47"/>
      <c r="U5" s="47" t="s">
        <v>310</v>
      </c>
      <c r="V5" s="47"/>
      <c r="W5" s="47"/>
      <c r="X5" s="47"/>
      <c r="Y5" s="47"/>
      <c r="Z5" s="48" t="s">
        <v>311</v>
      </c>
      <c r="AA5" s="48" t="s">
        <v>312</v>
      </c>
      <c r="AB5" s="48"/>
      <c r="AC5" s="48" t="s">
        <v>313</v>
      </c>
      <c r="AD5" s="48" t="s">
        <v>314</v>
      </c>
      <c r="AE5" s="48" t="s">
        <v>315</v>
      </c>
      <c r="AF5" s="48"/>
      <c r="AG5" s="48" t="s">
        <v>316</v>
      </c>
      <c r="AH5" s="48" t="s">
        <v>317</v>
      </c>
      <c r="AI5" s="48" t="s">
        <v>318</v>
      </c>
      <c r="AJ5" s="49" t="s">
        <v>319</v>
      </c>
      <c r="AK5" s="49" t="s">
        <v>320</v>
      </c>
      <c r="AL5" s="49"/>
      <c r="AM5" s="49" t="s">
        <v>321</v>
      </c>
      <c r="AN5" s="49" t="s">
        <v>322</v>
      </c>
      <c r="AO5" s="49" t="s">
        <v>320</v>
      </c>
      <c r="AP5" s="49"/>
      <c r="AQ5" s="49" t="s">
        <v>321</v>
      </c>
      <c r="AR5" s="49" t="s">
        <v>322</v>
      </c>
      <c r="AS5" s="49" t="s">
        <v>320</v>
      </c>
      <c r="AT5" s="49"/>
      <c r="AU5" s="49" t="s">
        <v>321</v>
      </c>
      <c r="AV5" s="49" t="s">
        <v>322</v>
      </c>
      <c r="AW5" s="50" t="s">
        <v>323</v>
      </c>
      <c r="AX5" s="50" t="s">
        <v>324</v>
      </c>
      <c r="AY5" s="50" t="s">
        <v>325</v>
      </c>
      <c r="AZ5" s="50" t="s">
        <v>323</v>
      </c>
      <c r="BA5" s="50" t="s">
        <v>324</v>
      </c>
      <c r="BB5" s="50" t="s">
        <v>325</v>
      </c>
      <c r="BC5" s="50" t="s">
        <v>323</v>
      </c>
      <c r="BD5" s="50" t="s">
        <v>324</v>
      </c>
      <c r="BE5" s="50" t="s">
        <v>325</v>
      </c>
      <c r="BF5" s="51"/>
      <c r="BG5" s="51"/>
      <c r="BH5" s="51" t="s">
        <v>326</v>
      </c>
      <c r="BI5" s="51" t="s">
        <v>327</v>
      </c>
      <c r="BJ5" s="51" t="s">
        <v>328</v>
      </c>
      <c r="BK5" s="51"/>
      <c r="BL5" s="51"/>
      <c r="BM5" s="51"/>
      <c r="BN5" s="52" t="s">
        <v>329</v>
      </c>
      <c r="BO5" s="52" t="s">
        <v>330</v>
      </c>
      <c r="BP5" s="52" t="s">
        <v>505</v>
      </c>
      <c r="BQ5" s="52" t="s">
        <v>331</v>
      </c>
      <c r="BR5" s="52" t="s">
        <v>332</v>
      </c>
      <c r="BS5" s="53" t="s">
        <v>333</v>
      </c>
      <c r="BT5" s="53"/>
      <c r="BU5" s="53" t="s">
        <v>334</v>
      </c>
      <c r="BV5" s="53"/>
      <c r="BW5" s="53" t="s">
        <v>335</v>
      </c>
      <c r="BX5" s="53" t="s">
        <v>336</v>
      </c>
      <c r="BY5" s="53" t="s">
        <v>337</v>
      </c>
      <c r="BZ5" s="54" t="s">
        <v>338</v>
      </c>
      <c r="CA5" s="54" t="s">
        <v>339</v>
      </c>
      <c r="CB5" s="53" t="s">
        <v>340</v>
      </c>
      <c r="CC5" s="53" t="s">
        <v>341</v>
      </c>
      <c r="CD5" s="53" t="s">
        <v>342</v>
      </c>
      <c r="CE5" s="53"/>
      <c r="CF5" s="53" t="s">
        <v>343</v>
      </c>
      <c r="CG5" s="53" t="s">
        <v>344</v>
      </c>
      <c r="CH5" s="53"/>
      <c r="CI5" s="53" t="s">
        <v>343</v>
      </c>
      <c r="CJ5" s="53" t="s">
        <v>345</v>
      </c>
      <c r="CK5" s="53"/>
      <c r="CL5" s="53" t="s">
        <v>343</v>
      </c>
      <c r="CM5" s="53" t="s">
        <v>346</v>
      </c>
      <c r="CN5" s="53"/>
      <c r="CO5" s="53" t="s">
        <v>347</v>
      </c>
      <c r="CP5" s="53"/>
      <c r="CQ5" s="53" t="s">
        <v>347</v>
      </c>
      <c r="CR5" s="53"/>
      <c r="CS5" s="53"/>
      <c r="CT5" s="53" t="s">
        <v>348</v>
      </c>
      <c r="CU5" s="55" t="s">
        <v>349</v>
      </c>
      <c r="CV5" s="55" t="s">
        <v>350</v>
      </c>
      <c r="CW5" s="55"/>
      <c r="CX5" s="56" t="s">
        <v>351</v>
      </c>
      <c r="CY5" s="56"/>
      <c r="CZ5" s="56" t="s">
        <v>352</v>
      </c>
      <c r="DA5" s="56" t="s">
        <v>353</v>
      </c>
      <c r="DB5" s="56" t="s">
        <v>354</v>
      </c>
      <c r="DC5" s="56"/>
      <c r="DD5" s="56"/>
      <c r="DE5" s="56"/>
      <c r="DF5" s="56" t="s">
        <v>355</v>
      </c>
      <c r="DG5" s="56"/>
    </row>
    <row r="6" spans="1:111" ht="15.75" thickTop="1" x14ac:dyDescent="0.25">
      <c r="A6" s="10" t="s">
        <v>356</v>
      </c>
      <c r="B6" s="11" t="s">
        <v>357</v>
      </c>
      <c r="C6" s="12"/>
      <c r="D6" s="11" t="str">
        <f t="shared" ref="D6:D37" si="0">IF(B6="PPA","0120d000000gi4MAAQ",IF(B6="Lease","0120d000000gi4LAAQ",IF(B6="Purchase","0120d000000gi4NAAQ","Set Financial Agrement Type")))</f>
        <v>0120d000000gi4LAAQ</v>
      </c>
      <c r="E6" s="11" t="s">
        <v>358</v>
      </c>
      <c r="F6" s="11" t="s">
        <v>359</v>
      </c>
      <c r="G6" s="11" t="s">
        <v>360</v>
      </c>
      <c r="H6" s="11" t="str">
        <f t="shared" ref="H6:H37" si="1">IF(G6="Residential (small)","1-4 unit market segment",(IF(G6="Residential (large)","5+ unit market segment",(IF((LEFT(G6,17))="Non-Profit/Public","Nonprofit / Public Facility","Set the ProjectType")))))</f>
        <v>Nonprofit / Public Facility</v>
      </c>
      <c r="I6" s="11" t="s">
        <v>361</v>
      </c>
      <c r="K6" s="12" t="s">
        <v>362</v>
      </c>
      <c r="L6" s="12"/>
      <c r="M6" s="12" t="s">
        <v>363</v>
      </c>
      <c r="N6" s="11" t="s">
        <v>364</v>
      </c>
      <c r="O6" s="11" t="s">
        <v>365</v>
      </c>
      <c r="P6" s="11" t="s">
        <v>366</v>
      </c>
      <c r="Q6" s="11">
        <v>60606</v>
      </c>
      <c r="S6" s="11" t="s">
        <v>367</v>
      </c>
      <c r="T6" s="12"/>
      <c r="U6" s="11" t="s">
        <v>368</v>
      </c>
      <c r="V6" s="11" t="s">
        <v>369</v>
      </c>
      <c r="Z6" s="11">
        <v>15</v>
      </c>
      <c r="AA6" s="11">
        <v>6</v>
      </c>
      <c r="AC6" s="11" t="s">
        <v>370</v>
      </c>
      <c r="AD6" s="11">
        <v>0.1</v>
      </c>
      <c r="AF6" s="11">
        <v>15</v>
      </c>
      <c r="AG6" s="11" t="s">
        <v>371</v>
      </c>
      <c r="AH6" s="11" t="s">
        <v>372</v>
      </c>
      <c r="AJ6" s="11">
        <v>50</v>
      </c>
      <c r="AK6" s="11" t="s">
        <v>373</v>
      </c>
      <c r="AL6" s="11">
        <v>50</v>
      </c>
      <c r="AM6" s="13" t="s">
        <v>374</v>
      </c>
      <c r="AN6" s="11">
        <v>1</v>
      </c>
      <c r="AO6" s="11" t="s">
        <v>375</v>
      </c>
      <c r="AP6" s="11">
        <v>15</v>
      </c>
      <c r="AQ6" s="11" t="s">
        <v>376</v>
      </c>
      <c r="AR6" s="11">
        <v>1</v>
      </c>
      <c r="AS6" s="11" t="s">
        <v>377</v>
      </c>
      <c r="AT6" s="11">
        <v>10</v>
      </c>
      <c r="AU6" s="11" t="s">
        <v>378</v>
      </c>
      <c r="AV6" s="11">
        <v>1</v>
      </c>
      <c r="AW6" s="11" t="s">
        <v>379</v>
      </c>
      <c r="AX6" s="11" t="s">
        <v>380</v>
      </c>
      <c r="AY6" s="11" t="s">
        <v>381</v>
      </c>
      <c r="AZ6" s="11" t="s">
        <v>382</v>
      </c>
      <c r="BA6" s="11" t="s">
        <v>383</v>
      </c>
      <c r="BB6" s="11" t="s">
        <v>384</v>
      </c>
      <c r="BF6" s="11">
        <v>11</v>
      </c>
      <c r="BG6" s="11">
        <v>12</v>
      </c>
      <c r="BH6" s="11">
        <v>14000</v>
      </c>
      <c r="BI6" s="11">
        <v>22000</v>
      </c>
      <c r="BJ6" s="11">
        <v>20</v>
      </c>
      <c r="BK6" s="11" t="s">
        <v>385</v>
      </c>
      <c r="BL6" s="11" t="s">
        <v>368</v>
      </c>
      <c r="BM6" s="11">
        <v>7</v>
      </c>
      <c r="BN6" s="11" t="s">
        <v>386</v>
      </c>
      <c r="BP6" s="11">
        <v>0.16</v>
      </c>
      <c r="BQ6" s="11">
        <v>0.11</v>
      </c>
      <c r="BR6" s="11">
        <v>80</v>
      </c>
      <c r="BS6" s="11" t="s">
        <v>368</v>
      </c>
      <c r="BT6" s="11" t="s">
        <v>387</v>
      </c>
      <c r="BU6" s="11" t="s">
        <v>368</v>
      </c>
      <c r="BV6" s="11" t="s">
        <v>388</v>
      </c>
      <c r="BW6" s="11" t="s">
        <v>389</v>
      </c>
      <c r="BX6" s="11" t="s">
        <v>368</v>
      </c>
      <c r="BZ6" s="14">
        <v>45670</v>
      </c>
      <c r="CA6" s="14">
        <v>45688</v>
      </c>
      <c r="CB6" s="11" t="s">
        <v>390</v>
      </c>
      <c r="CC6" s="11" t="s">
        <v>368</v>
      </c>
      <c r="CD6" s="11" t="s">
        <v>391</v>
      </c>
      <c r="CE6" s="11" t="s">
        <v>387</v>
      </c>
      <c r="CF6" s="11" t="s">
        <v>368</v>
      </c>
      <c r="CG6" s="11">
        <v>20</v>
      </c>
      <c r="CH6" s="11" t="s">
        <v>388</v>
      </c>
      <c r="CI6" s="11" t="s">
        <v>368</v>
      </c>
      <c r="CJ6" s="11">
        <v>19</v>
      </c>
      <c r="CK6" s="11" t="s">
        <v>392</v>
      </c>
      <c r="CL6" s="11" t="s">
        <v>368</v>
      </c>
      <c r="CM6" s="11">
        <v>18</v>
      </c>
      <c r="CN6" s="11" t="s">
        <v>393</v>
      </c>
      <c r="CO6" s="11" t="s">
        <v>368</v>
      </c>
      <c r="CP6" s="11">
        <v>5</v>
      </c>
      <c r="CQ6" s="11" t="s">
        <v>368</v>
      </c>
      <c r="CR6" s="11">
        <v>7</v>
      </c>
      <c r="CS6" s="11" t="s">
        <v>394</v>
      </c>
      <c r="CT6" s="11" t="s">
        <v>395</v>
      </c>
      <c r="CU6" s="11" t="s">
        <v>368</v>
      </c>
      <c r="CV6" s="11">
        <v>5</v>
      </c>
      <c r="CW6" s="11" t="s">
        <v>392</v>
      </c>
      <c r="CZ6" s="11" t="s">
        <v>396</v>
      </c>
      <c r="DA6" s="11" t="s">
        <v>397</v>
      </c>
      <c r="DB6" s="11" t="s">
        <v>398</v>
      </c>
      <c r="DC6" s="11" t="s">
        <v>368</v>
      </c>
      <c r="DD6" s="11" t="s">
        <v>399</v>
      </c>
      <c r="DE6" s="11" t="s">
        <v>400</v>
      </c>
      <c r="DF6" s="11" t="s">
        <v>401</v>
      </c>
      <c r="DG6" s="11" t="s">
        <v>402</v>
      </c>
    </row>
    <row r="7" spans="1:111" x14ac:dyDescent="0.25">
      <c r="A7" s="10" t="s">
        <v>356</v>
      </c>
      <c r="B7" s="11" t="s">
        <v>357</v>
      </c>
      <c r="C7" s="12"/>
      <c r="D7" s="11" t="str">
        <f t="shared" si="0"/>
        <v>0120d000000gi4LAAQ</v>
      </c>
      <c r="E7" s="11" t="s">
        <v>358</v>
      </c>
      <c r="F7" s="11" t="s">
        <v>359</v>
      </c>
      <c r="G7" s="11" t="s">
        <v>403</v>
      </c>
      <c r="H7" s="11" t="str">
        <f t="shared" si="1"/>
        <v>Nonprofit / Public Facility</v>
      </c>
      <c r="I7" s="11" t="s">
        <v>404</v>
      </c>
      <c r="K7" s="12" t="s">
        <v>362</v>
      </c>
      <c r="L7" s="12"/>
      <c r="M7" s="12" t="s">
        <v>363</v>
      </c>
      <c r="N7" s="15" t="s">
        <v>364</v>
      </c>
      <c r="O7" s="15" t="s">
        <v>365</v>
      </c>
      <c r="P7" s="15" t="s">
        <v>366</v>
      </c>
      <c r="Q7" s="11">
        <v>60606</v>
      </c>
      <c r="S7" s="11" t="s">
        <v>367</v>
      </c>
      <c r="T7" s="12"/>
      <c r="U7" s="11" t="s">
        <v>405</v>
      </c>
      <c r="W7" s="11" t="s">
        <v>406</v>
      </c>
      <c r="X7" s="11" t="s">
        <v>407</v>
      </c>
      <c r="Y7" s="11" t="s">
        <v>408</v>
      </c>
      <c r="Z7" s="11">
        <v>20</v>
      </c>
      <c r="AA7" s="11">
        <v>0</v>
      </c>
      <c r="AC7" s="11" t="s">
        <v>370</v>
      </c>
      <c r="AD7" s="11">
        <v>0</v>
      </c>
      <c r="AF7" s="11">
        <v>12.99</v>
      </c>
      <c r="AG7" s="11" t="s">
        <v>371</v>
      </c>
      <c r="AH7" s="11" t="s">
        <v>372</v>
      </c>
      <c r="AJ7" s="11">
        <v>10</v>
      </c>
      <c r="AK7" s="11" t="s">
        <v>409</v>
      </c>
      <c r="AL7" s="11">
        <v>10</v>
      </c>
      <c r="AM7" s="13" t="s">
        <v>410</v>
      </c>
      <c r="AN7" s="11">
        <v>1</v>
      </c>
      <c r="AO7" s="11" t="s">
        <v>375</v>
      </c>
      <c r="AP7" s="11">
        <v>15</v>
      </c>
      <c r="AQ7" s="11" t="s">
        <v>411</v>
      </c>
      <c r="AR7" s="11">
        <v>1</v>
      </c>
      <c r="AS7" s="11" t="s">
        <v>377</v>
      </c>
      <c r="AT7" s="11">
        <v>20</v>
      </c>
      <c r="AU7" s="11" t="s">
        <v>412</v>
      </c>
      <c r="AV7" s="11">
        <v>1</v>
      </c>
      <c r="BC7" s="11" t="s">
        <v>413</v>
      </c>
      <c r="BD7" s="11" t="s">
        <v>247</v>
      </c>
      <c r="BE7" s="11" t="s">
        <v>248</v>
      </c>
      <c r="BF7" s="11">
        <v>14</v>
      </c>
      <c r="BG7" s="11">
        <v>16</v>
      </c>
      <c r="BH7" s="11">
        <v>18000</v>
      </c>
      <c r="BI7" s="11">
        <v>18000</v>
      </c>
      <c r="BJ7" s="11">
        <v>25</v>
      </c>
      <c r="BK7" s="11" t="s">
        <v>414</v>
      </c>
      <c r="BL7" s="11" t="s">
        <v>368</v>
      </c>
      <c r="BM7" s="11">
        <v>9</v>
      </c>
      <c r="BN7" s="11" t="s">
        <v>386</v>
      </c>
      <c r="BP7" s="11">
        <v>0.16</v>
      </c>
      <c r="BQ7" s="11">
        <v>0.11</v>
      </c>
      <c r="BR7" s="11">
        <v>40</v>
      </c>
      <c r="BS7" s="11" t="s">
        <v>368</v>
      </c>
      <c r="BT7" s="11" t="s">
        <v>388</v>
      </c>
      <c r="BU7" s="11" t="s">
        <v>415</v>
      </c>
      <c r="BW7" s="11" t="s">
        <v>416</v>
      </c>
      <c r="BX7" s="11" t="s">
        <v>415</v>
      </c>
      <c r="BY7" s="11" t="s">
        <v>368</v>
      </c>
      <c r="BZ7" s="14">
        <v>45670</v>
      </c>
      <c r="CA7" s="14">
        <v>45672</v>
      </c>
      <c r="CB7" s="11" t="s">
        <v>390</v>
      </c>
      <c r="CC7" s="11" t="s">
        <v>415</v>
      </c>
      <c r="CD7" s="11" t="s">
        <v>417</v>
      </c>
      <c r="CE7" s="11" t="s">
        <v>387</v>
      </c>
      <c r="CF7" s="11" t="s">
        <v>368</v>
      </c>
      <c r="CG7" s="11">
        <v>20</v>
      </c>
      <c r="CH7" s="11" t="s">
        <v>388</v>
      </c>
      <c r="CI7" s="11" t="s">
        <v>368</v>
      </c>
      <c r="CJ7" s="11">
        <v>19</v>
      </c>
      <c r="CK7" s="11" t="s">
        <v>392</v>
      </c>
      <c r="CL7" s="11" t="s">
        <v>368</v>
      </c>
      <c r="CM7" s="11">
        <v>18</v>
      </c>
      <c r="CN7" s="11" t="s">
        <v>388</v>
      </c>
      <c r="CO7" s="11" t="s">
        <v>368</v>
      </c>
      <c r="CP7" s="11">
        <v>5</v>
      </c>
      <c r="CQ7" s="11" t="s">
        <v>415</v>
      </c>
      <c r="CS7" s="11" t="s">
        <v>417</v>
      </c>
      <c r="CT7" s="11" t="s">
        <v>418</v>
      </c>
      <c r="CZ7" s="11" t="s">
        <v>396</v>
      </c>
      <c r="DA7" s="11" t="s">
        <v>397</v>
      </c>
      <c r="DB7" s="11" t="s">
        <v>398</v>
      </c>
      <c r="DC7" s="11" t="s">
        <v>368</v>
      </c>
      <c r="DD7" s="11" t="s">
        <v>399</v>
      </c>
      <c r="DE7" s="11" t="s">
        <v>400</v>
      </c>
      <c r="DF7" s="11" t="s">
        <v>401</v>
      </c>
      <c r="DG7" s="11" t="s">
        <v>402</v>
      </c>
    </row>
    <row r="8" spans="1:111" x14ac:dyDescent="0.25">
      <c r="A8" s="10" t="s">
        <v>356</v>
      </c>
      <c r="C8" s="12"/>
      <c r="D8" s="11" t="str">
        <f t="shared" si="0"/>
        <v>Set Financial Agrement Type</v>
      </c>
      <c r="H8" s="11" t="str">
        <f t="shared" si="1"/>
        <v>Set the ProjectType</v>
      </c>
      <c r="K8" s="12"/>
      <c r="L8" s="12"/>
      <c r="M8" s="12"/>
      <c r="T8" s="12"/>
      <c r="AM8" s="13"/>
    </row>
    <row r="9" spans="1:111" x14ac:dyDescent="0.25">
      <c r="A9" s="10" t="s">
        <v>356</v>
      </c>
      <c r="C9" s="12"/>
      <c r="D9" s="11" t="str">
        <f t="shared" si="0"/>
        <v>Set Financial Agrement Type</v>
      </c>
      <c r="H9" s="11" t="str">
        <f t="shared" si="1"/>
        <v>Set the ProjectType</v>
      </c>
      <c r="K9" s="12"/>
      <c r="L9" s="12"/>
      <c r="M9" s="12"/>
      <c r="T9" s="12"/>
      <c r="AM9" s="13"/>
    </row>
    <row r="10" spans="1:111" x14ac:dyDescent="0.25">
      <c r="A10" s="10" t="s">
        <v>356</v>
      </c>
      <c r="C10" s="12"/>
      <c r="D10" s="11" t="str">
        <f t="shared" si="0"/>
        <v>Set Financial Agrement Type</v>
      </c>
      <c r="H10" s="11" t="str">
        <f t="shared" si="1"/>
        <v>Set the ProjectType</v>
      </c>
      <c r="K10" s="12"/>
      <c r="L10" s="12"/>
      <c r="M10" s="12"/>
      <c r="T10" s="12"/>
      <c r="AM10" s="13"/>
    </row>
    <row r="11" spans="1:111" x14ac:dyDescent="0.25">
      <c r="A11" s="10" t="s">
        <v>356</v>
      </c>
      <c r="C11" s="12"/>
      <c r="D11" s="11" t="str">
        <f t="shared" si="0"/>
        <v>Set Financial Agrement Type</v>
      </c>
      <c r="H11" s="11" t="str">
        <f t="shared" si="1"/>
        <v>Set the ProjectType</v>
      </c>
      <c r="K11" s="12"/>
      <c r="L11" s="12"/>
      <c r="M11" s="12"/>
      <c r="T11" s="12"/>
      <c r="AM11" s="13"/>
    </row>
    <row r="12" spans="1:111" x14ac:dyDescent="0.25">
      <c r="A12" s="10" t="s">
        <v>356</v>
      </c>
      <c r="C12" s="12"/>
      <c r="D12" s="11" t="str">
        <f t="shared" si="0"/>
        <v>Set Financial Agrement Type</v>
      </c>
      <c r="H12" s="11" t="str">
        <f t="shared" si="1"/>
        <v>Set the ProjectType</v>
      </c>
      <c r="K12" s="12"/>
      <c r="L12" s="12"/>
      <c r="M12" s="12"/>
      <c r="T12" s="12"/>
      <c r="AM12" s="13"/>
    </row>
    <row r="13" spans="1:111" x14ac:dyDescent="0.25">
      <c r="A13" s="10" t="s">
        <v>356</v>
      </c>
      <c r="C13" s="12"/>
      <c r="D13" s="11" t="str">
        <f t="shared" si="0"/>
        <v>Set Financial Agrement Type</v>
      </c>
      <c r="H13" s="11" t="str">
        <f t="shared" si="1"/>
        <v>Set the ProjectType</v>
      </c>
      <c r="K13" s="12"/>
      <c r="L13" s="12"/>
      <c r="M13" s="12"/>
      <c r="T13" s="12"/>
      <c r="AM13" s="13"/>
    </row>
    <row r="14" spans="1:111" x14ac:dyDescent="0.25">
      <c r="A14" s="10" t="s">
        <v>356</v>
      </c>
      <c r="C14" s="12"/>
      <c r="D14" s="11" t="str">
        <f t="shared" si="0"/>
        <v>Set Financial Agrement Type</v>
      </c>
      <c r="H14" s="11" t="str">
        <f t="shared" si="1"/>
        <v>Set the ProjectType</v>
      </c>
      <c r="K14" s="12"/>
      <c r="L14" s="12"/>
      <c r="M14" s="12"/>
      <c r="T14" s="12"/>
      <c r="AM14" s="13"/>
    </row>
    <row r="15" spans="1:111" x14ac:dyDescent="0.25">
      <c r="A15" s="10" t="s">
        <v>356</v>
      </c>
      <c r="C15" s="12"/>
      <c r="D15" s="11" t="str">
        <f t="shared" si="0"/>
        <v>Set Financial Agrement Type</v>
      </c>
      <c r="H15" s="11" t="str">
        <f t="shared" si="1"/>
        <v>Set the ProjectType</v>
      </c>
      <c r="K15" s="12"/>
      <c r="L15" s="12"/>
      <c r="M15" s="12"/>
      <c r="T15" s="12"/>
      <c r="AM15" s="13"/>
    </row>
    <row r="16" spans="1:111" x14ac:dyDescent="0.25">
      <c r="A16" s="10" t="s">
        <v>356</v>
      </c>
      <c r="C16" s="12"/>
      <c r="D16" s="11" t="str">
        <f t="shared" si="0"/>
        <v>Set Financial Agrement Type</v>
      </c>
      <c r="H16" s="11" t="str">
        <f t="shared" si="1"/>
        <v>Set the ProjectType</v>
      </c>
      <c r="K16" s="12"/>
      <c r="L16" s="12"/>
      <c r="M16" s="12"/>
      <c r="T16" s="12"/>
      <c r="AM16" s="13"/>
    </row>
    <row r="17" spans="1:39" x14ac:dyDescent="0.25">
      <c r="A17" s="10" t="s">
        <v>356</v>
      </c>
      <c r="C17" s="12"/>
      <c r="D17" s="11" t="str">
        <f t="shared" si="0"/>
        <v>Set Financial Agrement Type</v>
      </c>
      <c r="H17" s="11" t="str">
        <f t="shared" si="1"/>
        <v>Set the ProjectType</v>
      </c>
      <c r="K17" s="12"/>
      <c r="L17" s="12"/>
      <c r="M17" s="12"/>
      <c r="T17" s="12"/>
      <c r="AM17" s="13"/>
    </row>
    <row r="18" spans="1:39" x14ac:dyDescent="0.25">
      <c r="A18" s="10" t="s">
        <v>356</v>
      </c>
      <c r="C18" s="12"/>
      <c r="D18" s="11" t="str">
        <f t="shared" si="0"/>
        <v>Set Financial Agrement Type</v>
      </c>
      <c r="H18" s="11" t="str">
        <f t="shared" si="1"/>
        <v>Set the ProjectType</v>
      </c>
      <c r="K18" s="12"/>
      <c r="L18" s="12"/>
      <c r="M18" s="12"/>
      <c r="AM18" s="13"/>
    </row>
    <row r="19" spans="1:39" x14ac:dyDescent="0.25">
      <c r="A19" s="10" t="s">
        <v>356</v>
      </c>
      <c r="C19" s="12"/>
      <c r="D19" s="11" t="str">
        <f t="shared" si="0"/>
        <v>Set Financial Agrement Type</v>
      </c>
      <c r="H19" s="11" t="str">
        <f t="shared" si="1"/>
        <v>Set the ProjectType</v>
      </c>
      <c r="K19" s="12"/>
      <c r="L19" s="12"/>
      <c r="M19" s="12"/>
      <c r="AM19" s="13"/>
    </row>
    <row r="20" spans="1:39" x14ac:dyDescent="0.25">
      <c r="A20" s="10" t="s">
        <v>356</v>
      </c>
      <c r="C20" s="12"/>
      <c r="D20" s="11" t="str">
        <f t="shared" si="0"/>
        <v>Set Financial Agrement Type</v>
      </c>
      <c r="H20" s="11" t="str">
        <f t="shared" si="1"/>
        <v>Set the ProjectType</v>
      </c>
      <c r="K20" s="12"/>
      <c r="L20" s="12"/>
      <c r="M20" s="12"/>
      <c r="AM20" s="13"/>
    </row>
    <row r="21" spans="1:39" x14ac:dyDescent="0.25">
      <c r="A21" s="10" t="s">
        <v>356</v>
      </c>
      <c r="C21" s="12"/>
      <c r="D21" s="11" t="str">
        <f t="shared" si="0"/>
        <v>Set Financial Agrement Type</v>
      </c>
      <c r="H21" s="11" t="str">
        <f t="shared" si="1"/>
        <v>Set the ProjectType</v>
      </c>
      <c r="K21" s="12"/>
      <c r="L21" s="12"/>
      <c r="M21" s="12"/>
      <c r="AM21" s="13"/>
    </row>
    <row r="22" spans="1:39" x14ac:dyDescent="0.25">
      <c r="A22" s="10" t="s">
        <v>356</v>
      </c>
      <c r="C22" s="12"/>
      <c r="D22" s="11" t="str">
        <f t="shared" si="0"/>
        <v>Set Financial Agrement Type</v>
      </c>
      <c r="H22" s="11" t="str">
        <f t="shared" si="1"/>
        <v>Set the ProjectType</v>
      </c>
      <c r="K22" s="12"/>
      <c r="L22" s="12"/>
      <c r="M22" s="12"/>
      <c r="AM22" s="13"/>
    </row>
    <row r="23" spans="1:39" x14ac:dyDescent="0.25">
      <c r="A23" s="10" t="s">
        <v>356</v>
      </c>
      <c r="C23" s="12"/>
      <c r="D23" s="11" t="str">
        <f t="shared" si="0"/>
        <v>Set Financial Agrement Type</v>
      </c>
      <c r="H23" s="11" t="str">
        <f t="shared" si="1"/>
        <v>Set the ProjectType</v>
      </c>
      <c r="K23" s="12"/>
      <c r="L23" s="12"/>
      <c r="M23" s="12"/>
      <c r="AM23" s="13"/>
    </row>
    <row r="24" spans="1:39" x14ac:dyDescent="0.25">
      <c r="A24" s="10" t="s">
        <v>356</v>
      </c>
      <c r="C24" s="12"/>
      <c r="D24" s="11" t="str">
        <f t="shared" si="0"/>
        <v>Set Financial Agrement Type</v>
      </c>
      <c r="H24" s="11" t="str">
        <f t="shared" si="1"/>
        <v>Set the ProjectType</v>
      </c>
      <c r="K24" s="12"/>
      <c r="L24" s="12"/>
      <c r="M24" s="12"/>
      <c r="AM24" s="13"/>
    </row>
    <row r="25" spans="1:39" x14ac:dyDescent="0.25">
      <c r="C25" s="12"/>
      <c r="D25" s="11" t="str">
        <f t="shared" si="0"/>
        <v>Set Financial Agrement Type</v>
      </c>
      <c r="H25" s="11" t="str">
        <f t="shared" si="1"/>
        <v>Set the ProjectType</v>
      </c>
      <c r="K25" s="12"/>
      <c r="L25" s="12"/>
      <c r="M25" s="12"/>
      <c r="AM25" s="13"/>
    </row>
    <row r="26" spans="1:39" x14ac:dyDescent="0.25">
      <c r="C26" s="12"/>
      <c r="D26" s="11" t="str">
        <f t="shared" si="0"/>
        <v>Set Financial Agrement Type</v>
      </c>
      <c r="H26" s="11" t="str">
        <f t="shared" si="1"/>
        <v>Set the ProjectType</v>
      </c>
      <c r="K26" s="12"/>
      <c r="L26" s="12"/>
      <c r="M26" s="12"/>
      <c r="AM26" s="13"/>
    </row>
    <row r="27" spans="1:39" x14ac:dyDescent="0.25">
      <c r="C27" s="12"/>
      <c r="D27" s="11" t="str">
        <f t="shared" si="0"/>
        <v>Set Financial Agrement Type</v>
      </c>
      <c r="H27" s="11" t="str">
        <f t="shared" si="1"/>
        <v>Set the ProjectType</v>
      </c>
      <c r="K27" s="12"/>
      <c r="L27" s="12"/>
      <c r="M27" s="12"/>
      <c r="AM27" s="13"/>
    </row>
    <row r="28" spans="1:39" x14ac:dyDescent="0.25">
      <c r="C28" s="12"/>
      <c r="D28" s="11" t="str">
        <f t="shared" si="0"/>
        <v>Set Financial Agrement Type</v>
      </c>
      <c r="H28" s="11" t="str">
        <f t="shared" si="1"/>
        <v>Set the ProjectType</v>
      </c>
      <c r="K28" s="12"/>
      <c r="L28" s="12"/>
      <c r="M28" s="12"/>
      <c r="AM28" s="13"/>
    </row>
    <row r="29" spans="1:39" x14ac:dyDescent="0.25">
      <c r="C29" s="12"/>
      <c r="D29" s="11" t="str">
        <f t="shared" si="0"/>
        <v>Set Financial Agrement Type</v>
      </c>
      <c r="H29" s="11" t="str">
        <f t="shared" si="1"/>
        <v>Set the ProjectType</v>
      </c>
      <c r="K29" s="12"/>
      <c r="L29" s="12"/>
      <c r="M29" s="12"/>
      <c r="AM29" s="13"/>
    </row>
    <row r="30" spans="1:39" x14ac:dyDescent="0.25">
      <c r="C30" s="12"/>
      <c r="D30" s="11" t="str">
        <f t="shared" si="0"/>
        <v>Set Financial Agrement Type</v>
      </c>
      <c r="H30" s="11" t="str">
        <f t="shared" si="1"/>
        <v>Set the ProjectType</v>
      </c>
      <c r="K30" s="12"/>
      <c r="L30" s="12"/>
      <c r="M30" s="12"/>
      <c r="T30" s="12"/>
      <c r="AM30" s="13"/>
    </row>
    <row r="31" spans="1:39" x14ac:dyDescent="0.25">
      <c r="C31" s="12"/>
      <c r="D31" s="11" t="str">
        <f t="shared" si="0"/>
        <v>Set Financial Agrement Type</v>
      </c>
      <c r="H31" s="11" t="str">
        <f t="shared" si="1"/>
        <v>Set the ProjectType</v>
      </c>
      <c r="K31" s="12"/>
      <c r="L31" s="12"/>
      <c r="M31" s="12"/>
      <c r="T31" s="12"/>
      <c r="AM31" s="13"/>
    </row>
    <row r="32" spans="1:39" x14ac:dyDescent="0.25">
      <c r="C32" s="12"/>
      <c r="D32" s="11" t="str">
        <f t="shared" si="0"/>
        <v>Set Financial Agrement Type</v>
      </c>
      <c r="H32" s="11" t="str">
        <f t="shared" si="1"/>
        <v>Set the ProjectType</v>
      </c>
      <c r="K32" s="12"/>
      <c r="L32" s="12"/>
      <c r="M32" s="12"/>
      <c r="T32" s="12"/>
      <c r="AM32" s="13"/>
    </row>
    <row r="33" spans="3:39" x14ac:dyDescent="0.25">
      <c r="C33" s="12"/>
      <c r="D33" s="11" t="str">
        <f t="shared" si="0"/>
        <v>Set Financial Agrement Type</v>
      </c>
      <c r="H33" s="11" t="str">
        <f t="shared" si="1"/>
        <v>Set the ProjectType</v>
      </c>
      <c r="K33" s="12"/>
      <c r="L33" s="12"/>
      <c r="M33" s="12"/>
      <c r="T33" s="12"/>
      <c r="AM33" s="13"/>
    </row>
    <row r="34" spans="3:39" x14ac:dyDescent="0.25">
      <c r="C34" s="12"/>
      <c r="D34" s="11" t="str">
        <f t="shared" si="0"/>
        <v>Set Financial Agrement Type</v>
      </c>
      <c r="H34" s="11" t="str">
        <f t="shared" si="1"/>
        <v>Set the ProjectType</v>
      </c>
      <c r="K34" s="12"/>
      <c r="L34" s="12"/>
      <c r="M34" s="12"/>
      <c r="T34" s="12"/>
      <c r="AM34" s="13"/>
    </row>
    <row r="35" spans="3:39" x14ac:dyDescent="0.25">
      <c r="C35" s="12"/>
      <c r="D35" s="11" t="str">
        <f t="shared" si="0"/>
        <v>Set Financial Agrement Type</v>
      </c>
      <c r="H35" s="11" t="str">
        <f t="shared" si="1"/>
        <v>Set the ProjectType</v>
      </c>
      <c r="K35" s="12"/>
      <c r="L35" s="12"/>
      <c r="M35" s="12"/>
      <c r="T35" s="12"/>
      <c r="AM35" s="13"/>
    </row>
    <row r="36" spans="3:39" x14ac:dyDescent="0.25">
      <c r="C36" s="12"/>
      <c r="D36" s="11" t="str">
        <f t="shared" si="0"/>
        <v>Set Financial Agrement Type</v>
      </c>
      <c r="H36" s="11" t="str">
        <f t="shared" si="1"/>
        <v>Set the ProjectType</v>
      </c>
      <c r="K36" s="12"/>
      <c r="L36" s="12"/>
      <c r="M36" s="12"/>
      <c r="T36" s="12"/>
      <c r="AM36" s="13"/>
    </row>
    <row r="37" spans="3:39" x14ac:dyDescent="0.25">
      <c r="C37" s="12"/>
      <c r="D37" s="11" t="str">
        <f t="shared" si="0"/>
        <v>Set Financial Agrement Type</v>
      </c>
      <c r="H37" s="11" t="str">
        <f t="shared" si="1"/>
        <v>Set the ProjectType</v>
      </c>
      <c r="K37" s="12"/>
      <c r="L37" s="12"/>
      <c r="M37" s="12"/>
      <c r="T37" s="12"/>
      <c r="AM37" s="13"/>
    </row>
    <row r="38" spans="3:39" x14ac:dyDescent="0.25">
      <c r="C38" s="12"/>
      <c r="D38" s="11" t="str">
        <f t="shared" ref="D38:D69" si="2">IF(B38="PPA","0120d000000gi4MAAQ",IF(B38="Lease","0120d000000gi4LAAQ",IF(B38="Purchase","0120d000000gi4NAAQ","Set Financial Agrement Type")))</f>
        <v>Set Financial Agrement Type</v>
      </c>
      <c r="H38" s="11" t="str">
        <f t="shared" ref="H38:H69" si="3">IF(G38="Residential (small)","1-4 unit market segment",(IF(G38="Residential (large)","5+ unit market segment",(IF((LEFT(G38,17))="Non-Profit/Public","Nonprofit / Public Facility","Set the ProjectType")))))</f>
        <v>Set the ProjectType</v>
      </c>
      <c r="K38" s="12"/>
      <c r="L38" s="12"/>
      <c r="M38" s="12"/>
      <c r="T38" s="12"/>
      <c r="AM38" s="13"/>
    </row>
    <row r="39" spans="3:39" x14ac:dyDescent="0.25">
      <c r="C39" s="12"/>
      <c r="D39" s="11" t="str">
        <f t="shared" si="2"/>
        <v>Set Financial Agrement Type</v>
      </c>
      <c r="H39" s="11" t="str">
        <f t="shared" si="3"/>
        <v>Set the ProjectType</v>
      </c>
      <c r="K39" s="12"/>
      <c r="L39" s="12"/>
      <c r="M39" s="12"/>
      <c r="T39" s="12"/>
      <c r="AM39" s="13"/>
    </row>
    <row r="40" spans="3:39" x14ac:dyDescent="0.25">
      <c r="C40" s="12"/>
      <c r="D40" s="11" t="str">
        <f t="shared" si="2"/>
        <v>Set Financial Agrement Type</v>
      </c>
      <c r="H40" s="11" t="str">
        <f t="shared" si="3"/>
        <v>Set the ProjectType</v>
      </c>
      <c r="K40" s="12"/>
      <c r="L40" s="12"/>
      <c r="M40" s="12"/>
      <c r="T40" s="12"/>
      <c r="AM40" s="13"/>
    </row>
    <row r="41" spans="3:39" x14ac:dyDescent="0.25">
      <c r="C41" s="12"/>
      <c r="D41" s="11" t="str">
        <f t="shared" si="2"/>
        <v>Set Financial Agrement Type</v>
      </c>
      <c r="H41" s="11" t="str">
        <f t="shared" si="3"/>
        <v>Set the ProjectType</v>
      </c>
      <c r="K41" s="12"/>
      <c r="L41" s="12"/>
      <c r="M41" s="12"/>
      <c r="T41" s="12"/>
      <c r="AM41" s="13"/>
    </row>
    <row r="42" spans="3:39" x14ac:dyDescent="0.25">
      <c r="C42" s="12"/>
      <c r="D42" s="11" t="str">
        <f t="shared" si="2"/>
        <v>Set Financial Agrement Type</v>
      </c>
      <c r="H42" s="11" t="str">
        <f t="shared" si="3"/>
        <v>Set the ProjectType</v>
      </c>
      <c r="K42" s="12"/>
      <c r="L42" s="12"/>
      <c r="M42" s="12"/>
      <c r="T42" s="12"/>
      <c r="AM42" s="13"/>
    </row>
    <row r="43" spans="3:39" x14ac:dyDescent="0.25">
      <c r="C43" s="12"/>
      <c r="D43" s="11" t="str">
        <f t="shared" si="2"/>
        <v>Set Financial Agrement Type</v>
      </c>
      <c r="H43" s="11" t="str">
        <f t="shared" si="3"/>
        <v>Set the ProjectType</v>
      </c>
      <c r="K43" s="12"/>
      <c r="L43" s="12"/>
      <c r="M43" s="12"/>
      <c r="T43" s="12"/>
      <c r="AM43" s="13"/>
    </row>
    <row r="44" spans="3:39" x14ac:dyDescent="0.25">
      <c r="C44" s="12"/>
      <c r="D44" s="11" t="str">
        <f t="shared" si="2"/>
        <v>Set Financial Agrement Type</v>
      </c>
      <c r="H44" s="11" t="str">
        <f t="shared" si="3"/>
        <v>Set the ProjectType</v>
      </c>
      <c r="K44" s="12"/>
      <c r="L44" s="12"/>
      <c r="M44" s="12"/>
      <c r="T44" s="12"/>
      <c r="AM44" s="13"/>
    </row>
    <row r="45" spans="3:39" x14ac:dyDescent="0.25">
      <c r="C45" s="12"/>
      <c r="D45" s="11" t="str">
        <f t="shared" si="2"/>
        <v>Set Financial Agrement Type</v>
      </c>
      <c r="H45" s="11" t="str">
        <f t="shared" si="3"/>
        <v>Set the ProjectType</v>
      </c>
      <c r="K45" s="12"/>
      <c r="L45" s="12"/>
      <c r="M45" s="12"/>
      <c r="T45" s="12"/>
      <c r="AM45" s="13"/>
    </row>
    <row r="46" spans="3:39" x14ac:dyDescent="0.25">
      <c r="C46" s="12"/>
      <c r="D46" s="11" t="str">
        <f t="shared" si="2"/>
        <v>Set Financial Agrement Type</v>
      </c>
      <c r="H46" s="11" t="str">
        <f t="shared" si="3"/>
        <v>Set the ProjectType</v>
      </c>
      <c r="K46" s="12"/>
      <c r="L46" s="12"/>
      <c r="M46" s="12"/>
      <c r="T46" s="12"/>
      <c r="AM46" s="13"/>
    </row>
    <row r="47" spans="3:39" x14ac:dyDescent="0.25">
      <c r="C47" s="12"/>
      <c r="D47" s="11" t="str">
        <f t="shared" si="2"/>
        <v>Set Financial Agrement Type</v>
      </c>
      <c r="H47" s="11" t="str">
        <f t="shared" si="3"/>
        <v>Set the ProjectType</v>
      </c>
      <c r="K47" s="12"/>
      <c r="L47" s="12"/>
      <c r="M47" s="12"/>
      <c r="T47" s="12"/>
      <c r="AM47" s="13"/>
    </row>
    <row r="48" spans="3:39" x14ac:dyDescent="0.25">
      <c r="C48" s="12"/>
      <c r="D48" s="11" t="str">
        <f t="shared" si="2"/>
        <v>Set Financial Agrement Type</v>
      </c>
      <c r="H48" s="11" t="str">
        <f t="shared" si="3"/>
        <v>Set the ProjectType</v>
      </c>
      <c r="K48" s="12"/>
      <c r="L48" s="12"/>
      <c r="M48" s="12"/>
      <c r="T48" s="12"/>
      <c r="AM48" s="13"/>
    </row>
    <row r="49" spans="3:39" x14ac:dyDescent="0.25">
      <c r="C49" s="12"/>
      <c r="D49" s="11" t="str">
        <f t="shared" si="2"/>
        <v>Set Financial Agrement Type</v>
      </c>
      <c r="H49" s="11" t="str">
        <f t="shared" si="3"/>
        <v>Set the ProjectType</v>
      </c>
      <c r="K49" s="12"/>
      <c r="L49" s="12"/>
      <c r="M49" s="12"/>
      <c r="T49" s="12"/>
      <c r="AM49" s="13"/>
    </row>
    <row r="50" spans="3:39" x14ac:dyDescent="0.25">
      <c r="C50" s="12"/>
      <c r="D50" s="11" t="str">
        <f t="shared" si="2"/>
        <v>Set Financial Agrement Type</v>
      </c>
      <c r="H50" s="11" t="str">
        <f t="shared" si="3"/>
        <v>Set the ProjectType</v>
      </c>
      <c r="K50" s="12"/>
      <c r="L50" s="12"/>
      <c r="M50" s="12"/>
      <c r="T50" s="12"/>
      <c r="AM50" s="13"/>
    </row>
    <row r="51" spans="3:39" x14ac:dyDescent="0.25">
      <c r="C51" s="12"/>
      <c r="D51" s="11" t="str">
        <f t="shared" si="2"/>
        <v>Set Financial Agrement Type</v>
      </c>
      <c r="H51" s="11" t="str">
        <f t="shared" si="3"/>
        <v>Set the ProjectType</v>
      </c>
      <c r="K51" s="12"/>
      <c r="L51" s="12"/>
      <c r="M51" s="12"/>
      <c r="T51" s="12"/>
      <c r="AM51" s="13"/>
    </row>
    <row r="52" spans="3:39" x14ac:dyDescent="0.25">
      <c r="C52" s="12"/>
      <c r="D52" s="11" t="str">
        <f t="shared" si="2"/>
        <v>Set Financial Agrement Type</v>
      </c>
      <c r="H52" s="11" t="str">
        <f t="shared" si="3"/>
        <v>Set the ProjectType</v>
      </c>
      <c r="K52" s="12"/>
      <c r="L52" s="12"/>
      <c r="M52" s="12"/>
      <c r="T52" s="12"/>
      <c r="AM52" s="13"/>
    </row>
    <row r="53" spans="3:39" x14ac:dyDescent="0.25">
      <c r="C53" s="12"/>
      <c r="D53" s="11" t="str">
        <f t="shared" si="2"/>
        <v>Set Financial Agrement Type</v>
      </c>
      <c r="H53" s="11" t="str">
        <f t="shared" si="3"/>
        <v>Set the ProjectType</v>
      </c>
      <c r="K53" s="12"/>
      <c r="L53" s="12"/>
      <c r="M53" s="12"/>
      <c r="T53" s="12"/>
      <c r="AM53" s="13"/>
    </row>
    <row r="54" spans="3:39" x14ac:dyDescent="0.25">
      <c r="C54" s="12"/>
      <c r="D54" s="11" t="str">
        <f t="shared" si="2"/>
        <v>Set Financial Agrement Type</v>
      </c>
      <c r="H54" s="11" t="str">
        <f t="shared" si="3"/>
        <v>Set the ProjectType</v>
      </c>
      <c r="K54" s="12"/>
      <c r="L54" s="12"/>
      <c r="M54" s="12"/>
      <c r="AM54" s="13"/>
    </row>
    <row r="55" spans="3:39" x14ac:dyDescent="0.25">
      <c r="C55" s="12"/>
      <c r="D55" s="11" t="str">
        <f t="shared" si="2"/>
        <v>Set Financial Agrement Type</v>
      </c>
      <c r="H55" s="11" t="str">
        <f t="shared" si="3"/>
        <v>Set the ProjectType</v>
      </c>
      <c r="K55" s="12"/>
      <c r="L55" s="12"/>
      <c r="M55" s="12"/>
      <c r="AM55" s="13"/>
    </row>
    <row r="56" spans="3:39" x14ac:dyDescent="0.25">
      <c r="C56" s="12"/>
      <c r="D56" s="11" t="str">
        <f t="shared" si="2"/>
        <v>Set Financial Agrement Type</v>
      </c>
      <c r="H56" s="11" t="str">
        <f t="shared" si="3"/>
        <v>Set the ProjectType</v>
      </c>
      <c r="K56" s="12"/>
      <c r="L56" s="12"/>
      <c r="M56" s="12"/>
      <c r="AM56" s="13"/>
    </row>
    <row r="57" spans="3:39" x14ac:dyDescent="0.25">
      <c r="C57" s="12"/>
      <c r="D57" s="11" t="str">
        <f t="shared" si="2"/>
        <v>Set Financial Agrement Type</v>
      </c>
      <c r="H57" s="11" t="str">
        <f t="shared" si="3"/>
        <v>Set the ProjectType</v>
      </c>
      <c r="K57" s="12"/>
      <c r="L57" s="12"/>
      <c r="M57" s="12"/>
      <c r="AM57" s="13"/>
    </row>
    <row r="58" spans="3:39" x14ac:dyDescent="0.25">
      <c r="C58" s="12"/>
      <c r="D58" s="11" t="str">
        <f t="shared" si="2"/>
        <v>Set Financial Agrement Type</v>
      </c>
      <c r="H58" s="11" t="str">
        <f t="shared" si="3"/>
        <v>Set the ProjectType</v>
      </c>
      <c r="K58" s="12"/>
      <c r="L58" s="12"/>
      <c r="M58" s="12"/>
      <c r="AM58" s="13"/>
    </row>
    <row r="59" spans="3:39" x14ac:dyDescent="0.25">
      <c r="C59" s="12"/>
      <c r="D59" s="11" t="str">
        <f t="shared" si="2"/>
        <v>Set Financial Agrement Type</v>
      </c>
      <c r="H59" s="11" t="str">
        <f t="shared" si="3"/>
        <v>Set the ProjectType</v>
      </c>
      <c r="K59" s="12"/>
      <c r="L59" s="12"/>
      <c r="M59" s="12"/>
      <c r="AM59" s="13"/>
    </row>
    <row r="60" spans="3:39" x14ac:dyDescent="0.25">
      <c r="C60" s="12"/>
      <c r="D60" s="11" t="str">
        <f t="shared" si="2"/>
        <v>Set Financial Agrement Type</v>
      </c>
      <c r="H60" s="11" t="str">
        <f t="shared" si="3"/>
        <v>Set the ProjectType</v>
      </c>
      <c r="K60" s="12"/>
      <c r="L60" s="12"/>
      <c r="M60" s="12"/>
      <c r="AM60" s="13"/>
    </row>
    <row r="61" spans="3:39" x14ac:dyDescent="0.25">
      <c r="C61" s="12"/>
      <c r="D61" s="11" t="str">
        <f t="shared" si="2"/>
        <v>Set Financial Agrement Type</v>
      </c>
      <c r="H61" s="11" t="str">
        <f t="shared" si="3"/>
        <v>Set the ProjectType</v>
      </c>
      <c r="K61" s="12"/>
      <c r="L61" s="12"/>
      <c r="M61" s="12"/>
      <c r="AM61" s="13"/>
    </row>
    <row r="62" spans="3:39" x14ac:dyDescent="0.25">
      <c r="C62" s="12"/>
      <c r="D62" s="11" t="str">
        <f t="shared" si="2"/>
        <v>Set Financial Agrement Type</v>
      </c>
      <c r="H62" s="11" t="str">
        <f t="shared" si="3"/>
        <v>Set the ProjectType</v>
      </c>
      <c r="K62" s="12"/>
      <c r="L62" s="12"/>
      <c r="M62" s="12"/>
      <c r="AM62" s="13"/>
    </row>
    <row r="63" spans="3:39" x14ac:dyDescent="0.25">
      <c r="C63" s="12"/>
      <c r="D63" s="11" t="str">
        <f t="shared" si="2"/>
        <v>Set Financial Agrement Type</v>
      </c>
      <c r="H63" s="11" t="str">
        <f t="shared" si="3"/>
        <v>Set the ProjectType</v>
      </c>
      <c r="K63" s="12"/>
      <c r="L63" s="12"/>
      <c r="M63" s="12"/>
      <c r="AM63" s="13"/>
    </row>
    <row r="64" spans="3:39" x14ac:dyDescent="0.25">
      <c r="C64" s="12"/>
      <c r="D64" s="11" t="str">
        <f t="shared" si="2"/>
        <v>Set Financial Agrement Type</v>
      </c>
      <c r="H64" s="11" t="str">
        <f t="shared" si="3"/>
        <v>Set the ProjectType</v>
      </c>
      <c r="K64" s="12"/>
      <c r="L64" s="12"/>
      <c r="M64" s="12"/>
      <c r="AM64" s="13"/>
    </row>
    <row r="65" spans="3:39" x14ac:dyDescent="0.25">
      <c r="C65" s="12"/>
      <c r="D65" s="11" t="str">
        <f t="shared" si="2"/>
        <v>Set Financial Agrement Type</v>
      </c>
      <c r="H65" s="11" t="str">
        <f t="shared" si="3"/>
        <v>Set the ProjectType</v>
      </c>
      <c r="K65" s="12"/>
      <c r="L65" s="12"/>
      <c r="M65" s="12"/>
      <c r="AM65" s="13"/>
    </row>
    <row r="66" spans="3:39" x14ac:dyDescent="0.25">
      <c r="C66" s="12"/>
      <c r="D66" s="11" t="str">
        <f t="shared" si="2"/>
        <v>Set Financial Agrement Type</v>
      </c>
      <c r="H66" s="11" t="str">
        <f t="shared" si="3"/>
        <v>Set the ProjectType</v>
      </c>
      <c r="K66" s="12"/>
      <c r="L66" s="12"/>
      <c r="M66" s="12"/>
      <c r="T66" s="12"/>
      <c r="AM66" s="13"/>
    </row>
    <row r="67" spans="3:39" x14ac:dyDescent="0.25">
      <c r="C67" s="12"/>
      <c r="D67" s="11" t="str">
        <f t="shared" si="2"/>
        <v>Set Financial Agrement Type</v>
      </c>
      <c r="H67" s="11" t="str">
        <f t="shared" si="3"/>
        <v>Set the ProjectType</v>
      </c>
      <c r="K67" s="12"/>
      <c r="L67" s="12"/>
      <c r="M67" s="12"/>
      <c r="T67" s="12"/>
      <c r="AM67" s="13"/>
    </row>
    <row r="68" spans="3:39" x14ac:dyDescent="0.25">
      <c r="C68" s="12"/>
      <c r="D68" s="11" t="str">
        <f t="shared" si="2"/>
        <v>Set Financial Agrement Type</v>
      </c>
      <c r="H68" s="11" t="str">
        <f t="shared" si="3"/>
        <v>Set the ProjectType</v>
      </c>
      <c r="K68" s="12"/>
      <c r="L68" s="12"/>
      <c r="M68" s="12"/>
      <c r="T68" s="12"/>
      <c r="AM68" s="13"/>
    </row>
    <row r="69" spans="3:39" x14ac:dyDescent="0.25">
      <c r="C69" s="12"/>
      <c r="D69" s="11" t="str">
        <f t="shared" si="2"/>
        <v>Set Financial Agrement Type</v>
      </c>
      <c r="H69" s="11" t="str">
        <f t="shared" si="3"/>
        <v>Set the ProjectType</v>
      </c>
      <c r="K69" s="12"/>
      <c r="L69" s="12"/>
      <c r="M69" s="12"/>
      <c r="T69" s="12"/>
      <c r="AM69" s="13"/>
    </row>
    <row r="70" spans="3:39" x14ac:dyDescent="0.25">
      <c r="C70" s="12"/>
      <c r="D70" s="11" t="str">
        <f t="shared" ref="D70:D77" si="4">IF(B70="PPA","0120d000000gi4MAAQ",IF(B70="Lease","0120d000000gi4LAAQ",IF(B70="Purchase","0120d000000gi4NAAQ","Set Financial Agrement Type")))</f>
        <v>Set Financial Agrement Type</v>
      </c>
      <c r="H70" s="11" t="str">
        <f t="shared" ref="H70:H77" si="5">IF(G70="Residential (small)","1-4 unit market segment",(IF(G70="Residential (large)","5+ unit market segment",(IF((LEFT(G70,17))="Non-Profit/Public","Nonprofit / Public Facility","Set the ProjectType")))))</f>
        <v>Set the ProjectType</v>
      </c>
      <c r="K70" s="12"/>
      <c r="L70" s="12"/>
      <c r="M70" s="12"/>
      <c r="T70" s="12"/>
      <c r="AM70" s="13"/>
    </row>
    <row r="71" spans="3:39" x14ac:dyDescent="0.25">
      <c r="C71" s="12"/>
      <c r="D71" s="11" t="str">
        <f t="shared" si="4"/>
        <v>Set Financial Agrement Type</v>
      </c>
      <c r="H71" s="11" t="str">
        <f t="shared" si="5"/>
        <v>Set the ProjectType</v>
      </c>
      <c r="K71" s="12"/>
      <c r="L71" s="12"/>
      <c r="M71" s="12"/>
      <c r="T71" s="12"/>
      <c r="AM71" s="13"/>
    </row>
    <row r="72" spans="3:39" x14ac:dyDescent="0.25">
      <c r="C72" s="12"/>
      <c r="D72" s="11" t="str">
        <f t="shared" si="4"/>
        <v>Set Financial Agrement Type</v>
      </c>
      <c r="H72" s="11" t="str">
        <f t="shared" si="5"/>
        <v>Set the ProjectType</v>
      </c>
      <c r="K72" s="12"/>
      <c r="L72" s="12"/>
      <c r="M72" s="12"/>
      <c r="T72" s="12"/>
      <c r="AM72" s="13"/>
    </row>
    <row r="73" spans="3:39" x14ac:dyDescent="0.25">
      <c r="C73" s="12"/>
      <c r="D73" s="11" t="str">
        <f t="shared" si="4"/>
        <v>Set Financial Agrement Type</v>
      </c>
      <c r="H73" s="11" t="str">
        <f t="shared" si="5"/>
        <v>Set the ProjectType</v>
      </c>
      <c r="K73" s="12"/>
      <c r="L73" s="12"/>
      <c r="M73" s="12"/>
      <c r="T73" s="12"/>
      <c r="AM73" s="13"/>
    </row>
    <row r="74" spans="3:39" x14ac:dyDescent="0.25">
      <c r="C74" s="12"/>
      <c r="D74" s="11" t="str">
        <f t="shared" si="4"/>
        <v>Set Financial Agrement Type</v>
      </c>
      <c r="H74" s="11" t="str">
        <f t="shared" si="5"/>
        <v>Set the ProjectType</v>
      </c>
      <c r="K74" s="12"/>
      <c r="L74" s="12"/>
      <c r="M74" s="12"/>
      <c r="T74" s="12"/>
      <c r="AM74" s="13"/>
    </row>
    <row r="75" spans="3:39" x14ac:dyDescent="0.25">
      <c r="C75" s="12"/>
      <c r="D75" s="11" t="str">
        <f t="shared" si="4"/>
        <v>Set Financial Agrement Type</v>
      </c>
      <c r="H75" s="11" t="str">
        <f t="shared" si="5"/>
        <v>Set the ProjectType</v>
      </c>
      <c r="K75" s="12"/>
      <c r="L75" s="12"/>
      <c r="M75" s="12"/>
      <c r="T75" s="12"/>
      <c r="AM75" s="13"/>
    </row>
    <row r="76" spans="3:39" x14ac:dyDescent="0.25">
      <c r="C76" s="12"/>
      <c r="D76" s="11" t="str">
        <f t="shared" si="4"/>
        <v>Set Financial Agrement Type</v>
      </c>
      <c r="H76" s="11" t="str">
        <f t="shared" si="5"/>
        <v>Set the ProjectType</v>
      </c>
      <c r="K76" s="12"/>
      <c r="L76" s="12"/>
      <c r="M76" s="12"/>
      <c r="T76" s="12"/>
      <c r="AM76" s="13"/>
    </row>
    <row r="77" spans="3:39" x14ac:dyDescent="0.25">
      <c r="C77" s="12"/>
      <c r="D77" s="11" t="str">
        <f t="shared" si="4"/>
        <v>Set Financial Agrement Type</v>
      </c>
      <c r="H77" s="11" t="str">
        <f t="shared" si="5"/>
        <v>Set the ProjectType</v>
      </c>
      <c r="K77" s="12"/>
      <c r="L77" s="12"/>
      <c r="M77" s="12"/>
      <c r="T77" s="12"/>
      <c r="AM77" s="13"/>
    </row>
    <row r="78" spans="3:39" x14ac:dyDescent="0.25">
      <c r="C78" s="12"/>
      <c r="D78" s="11" t="str">
        <f t="shared" ref="D78:D106" si="6">IF(B78="PPA","0120d000000gi4MAAQ",IF(B78="Lease","0120d000000gi4LAAQ",IF(B78="Purchase","0120d000000gi4NAAQ","Set Financial Agrement Type")))</f>
        <v>Set Financial Agrement Type</v>
      </c>
      <c r="H78" s="11" t="str">
        <f t="shared" ref="H78:H106" si="7">IF(G78="Residential (small)","1-4 unit market segment",(IF(G78="Residential (large)","5+ unit market segment",(IF((LEFT(G78,17))="Non-Profit/Public","Nonprofit / Public Facility","Set the ProjectType")))))</f>
        <v>Set the ProjectType</v>
      </c>
      <c r="K78" s="12"/>
      <c r="L78" s="12"/>
      <c r="M78" s="12"/>
      <c r="T78" s="12"/>
    </row>
    <row r="79" spans="3:39" x14ac:dyDescent="0.25">
      <c r="C79" s="12"/>
      <c r="D79" s="11" t="str">
        <f t="shared" si="6"/>
        <v>Set Financial Agrement Type</v>
      </c>
      <c r="H79" s="11" t="str">
        <f t="shared" si="7"/>
        <v>Set the ProjectType</v>
      </c>
      <c r="K79" s="12"/>
      <c r="L79" s="12"/>
      <c r="M79" s="12"/>
      <c r="T79" s="12"/>
    </row>
    <row r="80" spans="3:39" x14ac:dyDescent="0.25">
      <c r="C80" s="12"/>
      <c r="D80" s="11" t="str">
        <f t="shared" si="6"/>
        <v>Set Financial Agrement Type</v>
      </c>
      <c r="H80" s="11" t="str">
        <f t="shared" si="7"/>
        <v>Set the ProjectType</v>
      </c>
      <c r="K80" s="12"/>
      <c r="L80" s="12"/>
      <c r="M80" s="12"/>
      <c r="T80" s="12"/>
    </row>
    <row r="81" spans="3:20" x14ac:dyDescent="0.25">
      <c r="C81" s="12"/>
      <c r="D81" s="11" t="str">
        <f t="shared" si="6"/>
        <v>Set Financial Agrement Type</v>
      </c>
      <c r="H81" s="11" t="str">
        <f t="shared" si="7"/>
        <v>Set the ProjectType</v>
      </c>
      <c r="K81" s="12"/>
      <c r="L81" s="12"/>
      <c r="M81" s="12"/>
      <c r="T81" s="12"/>
    </row>
    <row r="82" spans="3:20" x14ac:dyDescent="0.25">
      <c r="C82" s="12"/>
      <c r="D82" s="11" t="str">
        <f t="shared" si="6"/>
        <v>Set Financial Agrement Type</v>
      </c>
      <c r="H82" s="11" t="str">
        <f t="shared" si="7"/>
        <v>Set the ProjectType</v>
      </c>
      <c r="K82" s="12"/>
      <c r="L82" s="12"/>
      <c r="M82" s="12"/>
      <c r="T82" s="12"/>
    </row>
    <row r="83" spans="3:20" x14ac:dyDescent="0.25">
      <c r="C83" s="12"/>
      <c r="D83" s="11" t="str">
        <f t="shared" si="6"/>
        <v>Set Financial Agrement Type</v>
      </c>
      <c r="H83" s="11" t="str">
        <f t="shared" si="7"/>
        <v>Set the ProjectType</v>
      </c>
      <c r="K83" s="12"/>
      <c r="L83" s="12"/>
      <c r="M83" s="12"/>
      <c r="T83" s="12"/>
    </row>
    <row r="84" spans="3:20" x14ac:dyDescent="0.25">
      <c r="C84" s="12"/>
      <c r="D84" s="11" t="str">
        <f t="shared" si="6"/>
        <v>Set Financial Agrement Type</v>
      </c>
      <c r="H84" s="11" t="str">
        <f t="shared" si="7"/>
        <v>Set the ProjectType</v>
      </c>
      <c r="K84" s="12"/>
      <c r="L84" s="12"/>
      <c r="M84" s="12"/>
      <c r="T84" s="12"/>
    </row>
    <row r="85" spans="3:20" x14ac:dyDescent="0.25">
      <c r="C85" s="12"/>
      <c r="D85" s="11" t="str">
        <f t="shared" si="6"/>
        <v>Set Financial Agrement Type</v>
      </c>
      <c r="H85" s="11" t="str">
        <f t="shared" si="7"/>
        <v>Set the ProjectType</v>
      </c>
      <c r="K85" s="12"/>
      <c r="L85" s="12"/>
      <c r="M85" s="12"/>
      <c r="T85" s="12"/>
    </row>
    <row r="86" spans="3:20" x14ac:dyDescent="0.25">
      <c r="C86" s="12"/>
      <c r="D86" s="11" t="str">
        <f t="shared" si="6"/>
        <v>Set Financial Agrement Type</v>
      </c>
      <c r="H86" s="11" t="str">
        <f t="shared" si="7"/>
        <v>Set the ProjectType</v>
      </c>
      <c r="K86" s="12"/>
      <c r="L86" s="12"/>
      <c r="M86" s="12"/>
      <c r="T86" s="12"/>
    </row>
    <row r="87" spans="3:20" x14ac:dyDescent="0.25">
      <c r="C87" s="12"/>
      <c r="D87" s="11" t="str">
        <f t="shared" si="6"/>
        <v>Set Financial Agrement Type</v>
      </c>
      <c r="H87" s="11" t="str">
        <f t="shared" si="7"/>
        <v>Set the ProjectType</v>
      </c>
      <c r="K87" s="12"/>
      <c r="L87" s="12"/>
      <c r="M87" s="12"/>
      <c r="T87" s="12"/>
    </row>
    <row r="88" spans="3:20" x14ac:dyDescent="0.25">
      <c r="C88" s="12"/>
      <c r="D88" s="11" t="str">
        <f t="shared" si="6"/>
        <v>Set Financial Agrement Type</v>
      </c>
      <c r="H88" s="11" t="str">
        <f t="shared" si="7"/>
        <v>Set the ProjectType</v>
      </c>
      <c r="K88" s="12"/>
      <c r="L88" s="12"/>
      <c r="M88" s="12"/>
      <c r="T88" s="12"/>
    </row>
    <row r="89" spans="3:20" x14ac:dyDescent="0.25">
      <c r="C89" s="12"/>
      <c r="D89" s="11" t="str">
        <f t="shared" si="6"/>
        <v>Set Financial Agrement Type</v>
      </c>
      <c r="H89" s="11" t="str">
        <f t="shared" si="7"/>
        <v>Set the ProjectType</v>
      </c>
      <c r="K89" s="12"/>
      <c r="L89" s="12"/>
      <c r="M89" s="12"/>
      <c r="T89" s="12"/>
    </row>
    <row r="90" spans="3:20" x14ac:dyDescent="0.25">
      <c r="C90" s="12"/>
      <c r="D90" s="11" t="str">
        <f t="shared" si="6"/>
        <v>Set Financial Agrement Type</v>
      </c>
      <c r="H90" s="11" t="str">
        <f t="shared" si="7"/>
        <v>Set the ProjectType</v>
      </c>
      <c r="K90" s="12"/>
      <c r="L90" s="12"/>
      <c r="M90" s="12"/>
      <c r="T90" s="12"/>
    </row>
    <row r="91" spans="3:20" x14ac:dyDescent="0.25">
      <c r="C91" s="12"/>
      <c r="D91" s="11" t="str">
        <f t="shared" si="6"/>
        <v>Set Financial Agrement Type</v>
      </c>
      <c r="H91" s="11" t="str">
        <f t="shared" si="7"/>
        <v>Set the ProjectType</v>
      </c>
      <c r="K91" s="12"/>
      <c r="L91" s="12"/>
      <c r="M91" s="12"/>
      <c r="T91" s="12"/>
    </row>
    <row r="92" spans="3:20" x14ac:dyDescent="0.25">
      <c r="C92" s="12"/>
      <c r="D92" s="11" t="str">
        <f t="shared" si="6"/>
        <v>Set Financial Agrement Type</v>
      </c>
      <c r="H92" s="11" t="str">
        <f t="shared" si="7"/>
        <v>Set the ProjectType</v>
      </c>
      <c r="K92" s="12"/>
      <c r="L92" s="12"/>
      <c r="M92" s="12"/>
      <c r="T92" s="12"/>
    </row>
    <row r="93" spans="3:20" x14ac:dyDescent="0.25">
      <c r="C93" s="12"/>
      <c r="D93" s="11" t="str">
        <f t="shared" si="6"/>
        <v>Set Financial Agrement Type</v>
      </c>
      <c r="H93" s="11" t="str">
        <f t="shared" si="7"/>
        <v>Set the ProjectType</v>
      </c>
      <c r="K93" s="12"/>
      <c r="L93" s="12"/>
      <c r="M93" s="12"/>
      <c r="T93" s="12"/>
    </row>
    <row r="94" spans="3:20" x14ac:dyDescent="0.25">
      <c r="C94" s="12"/>
      <c r="D94" s="11" t="str">
        <f t="shared" si="6"/>
        <v>Set Financial Agrement Type</v>
      </c>
      <c r="H94" s="11" t="str">
        <f t="shared" si="7"/>
        <v>Set the ProjectType</v>
      </c>
      <c r="K94" s="12"/>
      <c r="L94" s="12"/>
      <c r="M94" s="12"/>
      <c r="T94" s="12"/>
    </row>
    <row r="95" spans="3:20" x14ac:dyDescent="0.25">
      <c r="C95" s="12"/>
      <c r="D95" s="11" t="str">
        <f t="shared" si="6"/>
        <v>Set Financial Agrement Type</v>
      </c>
      <c r="H95" s="11" t="str">
        <f t="shared" si="7"/>
        <v>Set the ProjectType</v>
      </c>
      <c r="K95" s="12"/>
      <c r="L95" s="12"/>
      <c r="M95" s="12"/>
      <c r="T95" s="12"/>
    </row>
    <row r="96" spans="3:20" x14ac:dyDescent="0.25">
      <c r="C96" s="12"/>
      <c r="D96" s="11" t="str">
        <f t="shared" si="6"/>
        <v>Set Financial Agrement Type</v>
      </c>
      <c r="H96" s="11" t="str">
        <f t="shared" si="7"/>
        <v>Set the ProjectType</v>
      </c>
      <c r="K96" s="12"/>
      <c r="L96" s="12"/>
      <c r="M96" s="12"/>
      <c r="T96" s="12"/>
    </row>
    <row r="97" spans="3:20" x14ac:dyDescent="0.25">
      <c r="C97" s="12"/>
      <c r="D97" s="11" t="str">
        <f t="shared" si="6"/>
        <v>Set Financial Agrement Type</v>
      </c>
      <c r="H97" s="11" t="str">
        <f t="shared" si="7"/>
        <v>Set the ProjectType</v>
      </c>
      <c r="K97" s="12"/>
      <c r="L97" s="12"/>
      <c r="M97" s="12"/>
      <c r="T97" s="12"/>
    </row>
    <row r="98" spans="3:20" x14ac:dyDescent="0.25">
      <c r="C98" s="12"/>
      <c r="D98" s="11" t="str">
        <f t="shared" si="6"/>
        <v>Set Financial Agrement Type</v>
      </c>
      <c r="H98" s="11" t="str">
        <f t="shared" si="7"/>
        <v>Set the ProjectType</v>
      </c>
      <c r="K98" s="12"/>
      <c r="L98" s="12"/>
      <c r="M98" s="12"/>
      <c r="T98" s="12"/>
    </row>
    <row r="99" spans="3:20" x14ac:dyDescent="0.25">
      <c r="C99" s="12"/>
      <c r="D99" s="11" t="str">
        <f t="shared" si="6"/>
        <v>Set Financial Agrement Type</v>
      </c>
      <c r="H99" s="11" t="str">
        <f t="shared" si="7"/>
        <v>Set the ProjectType</v>
      </c>
      <c r="K99" s="12"/>
      <c r="L99" s="12"/>
      <c r="M99" s="12"/>
      <c r="T99" s="12"/>
    </row>
    <row r="100" spans="3:20" x14ac:dyDescent="0.25">
      <c r="C100" s="12"/>
      <c r="D100" s="11" t="str">
        <f t="shared" si="6"/>
        <v>Set Financial Agrement Type</v>
      </c>
      <c r="H100" s="11" t="str">
        <f t="shared" si="7"/>
        <v>Set the ProjectType</v>
      </c>
      <c r="K100" s="12"/>
      <c r="L100" s="12"/>
      <c r="M100" s="12"/>
      <c r="T100" s="12"/>
    </row>
    <row r="101" spans="3:20" x14ac:dyDescent="0.25">
      <c r="C101" s="12"/>
      <c r="D101" s="11" t="str">
        <f t="shared" si="6"/>
        <v>Set Financial Agrement Type</v>
      </c>
      <c r="H101" s="11" t="str">
        <f t="shared" si="7"/>
        <v>Set the ProjectType</v>
      </c>
      <c r="K101" s="12"/>
      <c r="L101" s="12"/>
      <c r="M101" s="12"/>
      <c r="T101" s="12"/>
    </row>
    <row r="102" spans="3:20" x14ac:dyDescent="0.25">
      <c r="C102" s="12"/>
      <c r="D102" s="11" t="str">
        <f t="shared" si="6"/>
        <v>Set Financial Agrement Type</v>
      </c>
      <c r="H102" s="11" t="str">
        <f t="shared" si="7"/>
        <v>Set the ProjectType</v>
      </c>
      <c r="K102" s="12"/>
      <c r="L102" s="12"/>
      <c r="M102" s="12"/>
      <c r="T102" s="12"/>
    </row>
    <row r="103" spans="3:20" x14ac:dyDescent="0.25">
      <c r="C103" s="12"/>
      <c r="D103" s="11" t="str">
        <f t="shared" si="6"/>
        <v>Set Financial Agrement Type</v>
      </c>
      <c r="H103" s="11" t="str">
        <f t="shared" si="7"/>
        <v>Set the ProjectType</v>
      </c>
      <c r="K103" s="12"/>
      <c r="L103" s="12"/>
      <c r="M103" s="12"/>
      <c r="T103" s="12"/>
    </row>
    <row r="104" spans="3:20" x14ac:dyDescent="0.25">
      <c r="C104" s="12"/>
      <c r="D104" s="11" t="str">
        <f t="shared" si="6"/>
        <v>Set Financial Agrement Type</v>
      </c>
      <c r="H104" s="11" t="str">
        <f t="shared" si="7"/>
        <v>Set the ProjectType</v>
      </c>
      <c r="K104" s="12"/>
      <c r="L104" s="12"/>
      <c r="M104" s="12"/>
      <c r="T104" s="12"/>
    </row>
    <row r="105" spans="3:20" x14ac:dyDescent="0.25">
      <c r="C105" s="12"/>
      <c r="D105" s="11" t="str">
        <f t="shared" si="6"/>
        <v>Set Financial Agrement Type</v>
      </c>
      <c r="H105" s="11" t="str">
        <f t="shared" si="7"/>
        <v>Set the ProjectType</v>
      </c>
      <c r="K105" s="12"/>
      <c r="L105" s="12"/>
      <c r="M105" s="12"/>
      <c r="T105" s="12"/>
    </row>
    <row r="106" spans="3:20" x14ac:dyDescent="0.25">
      <c r="C106" s="12"/>
      <c r="D106" s="11" t="str">
        <f t="shared" si="6"/>
        <v>Set Financial Agrement Type</v>
      </c>
      <c r="H106" s="11" t="str">
        <f t="shared" si="7"/>
        <v>Set the ProjectType</v>
      </c>
      <c r="K106" s="12"/>
      <c r="L106" s="12"/>
      <c r="M106" s="12"/>
      <c r="T106" s="12"/>
    </row>
  </sheetData>
  <sheetProtection formatColumns="0" formatRows="0" insertColumns="0" insertRows="0" insertHyperlinks="0" deleteColumns="0" deleteRows="0" sort="0" autoFilter="0" pivotTables="0"/>
  <autoFilter ref="A1:DG21" xr:uid="{138CD9C7-92DD-4C67-871F-6E435D58AAC7}"/>
  <dataValidations count="11">
    <dataValidation type="decimal" allowBlank="1" showInputMessage="1" showErrorMessage="1" errorTitle="OnsiteUsePercent" error="Enter a number between 0 and 100. " sqref="BR6:BR106" xr:uid="{C56024C4-9177-4804-8601-34B5F4584D33}">
      <formula1>0</formula1>
      <formula2>100</formula2>
    </dataValidation>
    <dataValidation type="decimal" allowBlank="1" showInputMessage="1" showErrorMessage="1" sqref="AJ6:AJ106" xr:uid="{3A692CD6-DB50-4168-AB85-92EA1E7707D4}">
      <formula1>0</formula1>
      <formula2>1000000000</formula2>
    </dataValidation>
    <dataValidation type="decimal" allowBlank="1" showInputMessage="1" showErrorMessage="1" errorTitle="Initial kWh rate error" error="Must be a decimal value between 0 and 1. " sqref="AE6:AE106" xr:uid="{E0C209E8-5483-4A8C-931F-02735D979CFE}">
      <formula1>0</formula1>
      <formula2>1</formula2>
    </dataValidation>
    <dataValidation type="whole" allowBlank="1" showInputMessage="1" showErrorMessage="1" errorTitle="Number of months less than 11" error="This number can only be 0 - 11." sqref="AA6:AA106" xr:uid="{90746320-774F-47F5-8232-8090B866450B}">
      <formula1>0</formula1>
      <formula2>11</formula2>
    </dataValidation>
    <dataValidation type="decimal" allowBlank="1" showInputMessage="1" showErrorMessage="1" errorTitle="Annual percent escalation error" error="Enter a value between 0 and 1.7" sqref="AD6:AD106" xr:uid="{DD53EE66-4301-40C3-8327-98F2833FAFB7}">
      <formula1>0</formula1>
      <formula2>1.7</formula2>
    </dataValidation>
    <dataValidation type="decimal" allowBlank="1" showInputMessage="1" showErrorMessage="1" errorTitle="Full Retail Rate error" error="Enter a decimal value 0 - 1." sqref="BP6:BP106" xr:uid="{5F5F7606-3EC0-4098-8575-E5039CEB693B}">
      <formula1>0</formula1>
      <formula2>1</formula2>
    </dataValidation>
    <dataValidation type="decimal" allowBlank="1" showInputMessage="1" showErrorMessage="1" errorTitle="Supply rate error" error="Enter a decimal value 0 - 1." sqref="BQ6:BQ106" xr:uid="{085A3E50-78A4-4AE0-BB9B-CE6B66E5D1A7}">
      <formula1>0</formula1>
      <formula2>1</formula2>
    </dataValidation>
    <dataValidation type="whole" operator="greaterThanOrEqual" allowBlank="1" showInputMessage="1" showErrorMessage="1" errorTitle="MinimumSystemMaintenance" error="This number cannot be less than 15" sqref="CG6:CG106" xr:uid="{C0F29296-F023-4A3D-B17B-E2CBAFEC266F}">
      <formula1>15</formula1>
    </dataValidation>
    <dataValidation type="whole" operator="greaterThanOrEqual" allowBlank="1" showInputMessage="1" showErrorMessage="1" errorTitle="ImproperInstallMinYears" error="Must be greater than or equal to 15." sqref="CM6:CM106" xr:uid="{3FBFC92B-DCA0-415D-ABA6-EF7FB71AB6B9}">
      <formula1>15</formula1>
    </dataValidation>
    <dataValidation type="whole" operator="greaterThanOrEqual" allowBlank="1" showInputMessage="1" showErrorMessage="1" errorTitle="SystemRepairsMin" error="Must be equal or greater than 15. " sqref="CJ6:CJ106" xr:uid="{BF684891-2307-4E41-B604-380C97819D70}">
      <formula1>15</formula1>
    </dataValidation>
    <dataValidation type="whole" operator="lessThanOrEqual" allowBlank="1" showInputMessage="1" showErrorMessage="1" errorTitle="ContractLenghMax" error="Length cannot be greater than 25. " sqref="Z6:Z106" xr:uid="{DDA45931-9BCF-48C0-B6D7-64873BC2724D}">
      <formula1>25</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8">
        <x14:dataValidation type="list" allowBlank="1" showInputMessage="1" showErrorMessage="1" xr:uid="{FC2FF939-B163-43EC-91E3-8B65F3D361D6}">
          <x14:formula1>
            <xm:f>Picklists!$A$2:$A$5</xm:f>
          </x14:formula1>
          <xm:sqref>B6:B106</xm:sqref>
        </x14:dataValidation>
        <x14:dataValidation type="list" allowBlank="1" showInputMessage="1" showErrorMessage="1" xr:uid="{66D6C798-7942-405E-94B2-8A1E599B7D71}">
          <x14:formula1>
            <xm:f>Picklists!$D$2:$D$3</xm:f>
          </x14:formula1>
          <xm:sqref>E6:E106</xm:sqref>
        </x14:dataValidation>
        <x14:dataValidation type="list" allowBlank="1" showInputMessage="1" showErrorMessage="1" xr:uid="{DDE415D5-B1BE-4846-AB50-D469FAC527F7}">
          <x14:formula1>
            <xm:f>Picklists!$B$2:$B$6</xm:f>
          </x14:formula1>
          <xm:sqref>G6:G106</xm:sqref>
        </x14:dataValidation>
        <x14:dataValidation type="list" allowBlank="1" showInputMessage="1" showErrorMessage="1" xr:uid="{495BA1FC-A23A-4E6F-88DA-6E7A92351B0D}">
          <x14:formula1>
            <xm:f>Picklists!$E$2:$E$4</xm:f>
          </x14:formula1>
          <xm:sqref>CQ6:CQ106 BX6:BY106 BS10:BS106 CO6:CO106 CU6:CU106 CC6:CC106 BL6:BL106 BS6:BS8 BU6:BU106 DC6:DD106</xm:sqref>
        </x14:dataValidation>
        <x14:dataValidation type="list" allowBlank="1" showInputMessage="1" showErrorMessage="1" xr:uid="{2DE8ABCD-539B-494E-BBBF-A21DD5777C4C}">
          <x14:formula1>
            <xm:f>Picklists!$L$2:$L$4</xm:f>
          </x14:formula1>
          <xm:sqref>BW6:BY106 CC6:CC106 CU6:CU106</xm:sqref>
        </x14:dataValidation>
        <x14:dataValidation type="list" allowBlank="1" showInputMessage="1" showErrorMessage="1" xr:uid="{CB55A04D-7388-4258-B0B5-2423C2093CD8}">
          <x14:formula1>
            <xm:f>Picklists!$K$2:$K$7</xm:f>
          </x14:formula1>
          <xm:sqref>CH6:CH106 CK6:CK106 CU6:CU106 CW6:CW106 CN6:CN106</xm:sqref>
        </x14:dataValidation>
        <x14:dataValidation type="list" allowBlank="1" showInputMessage="1" showErrorMessage="1" xr:uid="{6BF94E24-DDB9-4576-B871-A4B405E90E1B}">
          <x14:formula1>
            <xm:f>Picklists!$J$3:$J$4</xm:f>
          </x14:formula1>
          <xm:sqref>F6:F106</xm:sqref>
        </x14:dataValidation>
        <x14:dataValidation type="list" allowBlank="1" showInputMessage="1" showErrorMessage="1" xr:uid="{D1B7A08B-A7C7-49AC-B5E6-1B77C9EF3BE8}">
          <x14:formula1>
            <xm:f>Picklists!$J$2:$J$4</xm:f>
          </x14:formula1>
          <xm:sqref>F6:F106</xm:sqref>
        </x14:dataValidation>
        <x14:dataValidation type="list" allowBlank="1" showInputMessage="1" showErrorMessage="1" xr:uid="{0E1DBD89-85AF-4627-BC9D-E2DAA339ABB9}">
          <x14:formula1>
            <xm:f>Picklists!$M$2:$M$4</xm:f>
          </x14:formula1>
          <xm:sqref>U6:U106</xm:sqref>
        </x14:dataValidation>
        <x14:dataValidation type="list" allowBlank="1" showInputMessage="1" showErrorMessage="1" xr:uid="{B482A151-D30D-4238-8EFD-1151A5F8AE06}">
          <x14:formula1>
            <xm:f>Picklists!$F$2:$F$4</xm:f>
          </x14:formula1>
          <xm:sqref>AC6:AC106</xm:sqref>
        </x14:dataValidation>
        <x14:dataValidation type="list" allowBlank="1" showInputMessage="1" showErrorMessage="1" xr:uid="{CD53BF26-06BF-431A-87AA-40A6E76D00E5}">
          <x14:formula1>
            <xm:f>Picklists!$G$2:$G$6</xm:f>
          </x14:formula1>
          <xm:sqref>BK6:BK106</xm:sqref>
        </x14:dataValidation>
        <x14:dataValidation type="list" allowBlank="1" showInputMessage="1" showErrorMessage="1" xr:uid="{69B4EF3B-F8EF-4471-8113-83EA4C1FD4DC}">
          <x14:formula1>
            <xm:f>Picklists!$H$2:$H$4</xm:f>
          </x14:formula1>
          <xm:sqref>BN6:BN106</xm:sqref>
        </x14:dataValidation>
        <x14:dataValidation type="list" allowBlank="1" showInputMessage="1" showErrorMessage="1" xr:uid="{20ECEB18-52BA-4AD8-97F3-DED486318B09}">
          <x14:formula1>
            <xm:f>Picklists!$I$2:$I$4</xm:f>
          </x14:formula1>
          <xm:sqref>BO6:BO106</xm:sqref>
        </x14:dataValidation>
        <x14:dataValidation type="list" allowBlank="1" showInputMessage="1" showErrorMessage="1" xr:uid="{4F57AB7F-9B86-451F-B92F-408524089915}">
          <x14:formula1>
            <xm:f>Picklists!$N$2:$N$8</xm:f>
          </x14:formula1>
          <xm:sqref>BV6:BV106 BT6:BT106</xm:sqref>
        </x14:dataValidation>
        <x14:dataValidation type="list" allowBlank="1" showInputMessage="1" showErrorMessage="1" xr:uid="{4BCDA8D4-F640-4DCA-8F77-98D7B1D00ACE}">
          <x14:formula1>
            <xm:f>Picklists!$O$2:$O$4</xm:f>
          </x14:formula1>
          <xm:sqref>CE6:CE106</xm:sqref>
        </x14:dataValidation>
        <x14:dataValidation type="list" allowBlank="1" showInputMessage="1" showErrorMessage="1" xr:uid="{F3DB1C51-EBAC-4BAA-8474-40BC8628BD88}">
          <x14:formula1>
            <xm:f>Picklists!$P$2</xm:f>
          </x14:formula1>
          <xm:sqref>CI6:CI106 CF6:CF106 CL6:CL106</xm:sqref>
        </x14:dataValidation>
        <x14:dataValidation type="list" allowBlank="1" showInputMessage="1" showErrorMessage="1" xr:uid="{5A799E30-7388-405A-8E1A-1CC531A6E4C9}">
          <x14:formula1>
            <xm:f>Picklists!#REF!</xm:f>
          </x14:formula1>
          <xm:sqref>BX6:BX106 CU6:CU106</xm:sqref>
        </x14:dataValidation>
        <x14:dataValidation type="list" allowBlank="1" showInputMessage="1" showErrorMessage="1" xr:uid="{A4B55ABD-990B-43B1-823A-E81E51CF3F90}">
          <x14:formula1>
            <xm:f>Picklists!$C$2:$C$13</xm:f>
          </x14:formula1>
          <xm:sqref>I80:I106 J13 I6:I12 I14:I78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B8DAE-61D2-46C3-BD01-4A0036077A98}">
  <dimension ref="A1:L5"/>
  <sheetViews>
    <sheetView topLeftCell="C1" zoomScaleNormal="100" workbookViewId="0">
      <selection activeCell="G18" sqref="G18"/>
    </sheetView>
  </sheetViews>
  <sheetFormatPr defaultRowHeight="15" x14ac:dyDescent="0.25"/>
  <cols>
    <col min="1" max="1" width="6.140625" bestFit="1" customWidth="1"/>
    <col min="2" max="2" width="10.7109375" bestFit="1" customWidth="1"/>
    <col min="3" max="3" width="10.5703125" bestFit="1" customWidth="1"/>
    <col min="4" max="4" width="10.28515625" bestFit="1" customWidth="1"/>
    <col min="5" max="5" width="22.7109375" bestFit="1" customWidth="1"/>
    <col min="6" max="6" width="15.7109375" bestFit="1" customWidth="1"/>
    <col min="7" max="7" width="11.140625" bestFit="1" customWidth="1"/>
    <col min="8" max="8" width="20.85546875" bestFit="1" customWidth="1"/>
    <col min="9" max="9" width="22.28515625" bestFit="1" customWidth="1"/>
    <col min="10" max="10" width="14.85546875" bestFit="1" customWidth="1"/>
    <col min="11" max="11" width="13.7109375" bestFit="1" customWidth="1"/>
    <col min="12" max="12" width="19.5703125" bestFit="1" customWidth="1"/>
  </cols>
  <sheetData>
    <row r="1" spans="1:12" x14ac:dyDescent="0.25">
      <c r="A1" t="s">
        <v>419</v>
      </c>
      <c r="B1" s="5" t="s">
        <v>420</v>
      </c>
      <c r="C1" t="s">
        <v>421</v>
      </c>
      <c r="D1" t="s">
        <v>421</v>
      </c>
      <c r="E1" t="s">
        <v>421</v>
      </c>
      <c r="F1" t="s">
        <v>421</v>
      </c>
      <c r="G1" t="s">
        <v>421</v>
      </c>
      <c r="H1" t="s">
        <v>421</v>
      </c>
      <c r="I1" t="s">
        <v>422</v>
      </c>
      <c r="J1" t="s">
        <v>421</v>
      </c>
      <c r="K1" t="s">
        <v>422</v>
      </c>
      <c r="L1" t="s">
        <v>421</v>
      </c>
    </row>
    <row r="2" spans="1:12" ht="30" x14ac:dyDescent="0.25">
      <c r="B2" s="5" t="s">
        <v>420</v>
      </c>
      <c r="C2" s="59" t="s">
        <v>423</v>
      </c>
      <c r="D2" s="59" t="s">
        <v>424</v>
      </c>
      <c r="E2" s="59" t="s">
        <v>423</v>
      </c>
      <c r="F2" s="59" t="s">
        <v>424</v>
      </c>
      <c r="G2" s="59" t="s">
        <v>424</v>
      </c>
      <c r="H2" s="59" t="s">
        <v>424</v>
      </c>
      <c r="I2" s="59" t="s">
        <v>424</v>
      </c>
      <c r="J2" s="59" t="s">
        <v>423</v>
      </c>
      <c r="K2" s="59" t="s">
        <v>424</v>
      </c>
      <c r="L2" s="60" t="s">
        <v>425</v>
      </c>
    </row>
    <row r="3" spans="1:12" hidden="1" x14ac:dyDescent="0.25">
      <c r="B3" s="5" t="s">
        <v>426</v>
      </c>
      <c r="C3" s="6" t="s">
        <v>427</v>
      </c>
      <c r="D3" s="6" t="s">
        <v>428</v>
      </c>
      <c r="E3" s="5" t="s">
        <v>429</v>
      </c>
      <c r="F3" s="5" t="s">
        <v>430</v>
      </c>
      <c r="G3" s="5" t="s">
        <v>431</v>
      </c>
      <c r="H3" s="5" t="s">
        <v>432</v>
      </c>
      <c r="I3" s="5" t="s">
        <v>433</v>
      </c>
      <c r="J3" s="5" t="s">
        <v>434</v>
      </c>
      <c r="K3" s="5" t="s">
        <v>435</v>
      </c>
      <c r="L3" s="5" t="s">
        <v>83</v>
      </c>
    </row>
    <row r="4" spans="1:12" x14ac:dyDescent="0.25">
      <c r="B4" s="5" t="s">
        <v>436</v>
      </c>
      <c r="C4" s="59" t="s">
        <v>437</v>
      </c>
      <c r="D4" s="59" t="s">
        <v>438</v>
      </c>
      <c r="E4" s="59" t="s">
        <v>429</v>
      </c>
      <c r="F4" s="59" t="s">
        <v>439</v>
      </c>
      <c r="G4" s="59" t="s">
        <v>440</v>
      </c>
      <c r="H4" s="59" t="s">
        <v>441</v>
      </c>
      <c r="I4" s="59" t="s">
        <v>442</v>
      </c>
      <c r="J4" s="59" t="s">
        <v>443</v>
      </c>
      <c r="K4" s="59" t="s">
        <v>444</v>
      </c>
      <c r="L4" s="59" t="s">
        <v>445</v>
      </c>
    </row>
    <row r="5" spans="1:12" x14ac:dyDescent="0.25">
      <c r="B5" s="1"/>
      <c r="C5" t="s">
        <v>446</v>
      </c>
      <c r="D5" t="s">
        <v>387</v>
      </c>
      <c r="E5" s="7" t="s">
        <v>447</v>
      </c>
      <c r="F5" t="s">
        <v>448</v>
      </c>
      <c r="G5" t="s">
        <v>446</v>
      </c>
      <c r="H5" t="s">
        <v>366</v>
      </c>
      <c r="I5">
        <v>12345</v>
      </c>
      <c r="J5" t="s">
        <v>449</v>
      </c>
      <c r="K5" t="s">
        <v>450</v>
      </c>
    </row>
  </sheetData>
  <hyperlinks>
    <hyperlink ref="E5" r:id="rId1" xr:uid="{83AE0C89-9F36-4EAE-A2D1-4D6F8572307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19ED3-1407-4F7D-B995-8B152ED3A011}">
  <dimension ref="A1:M6"/>
  <sheetViews>
    <sheetView topLeftCell="C1" workbookViewId="0">
      <selection activeCell="H29" sqref="H29"/>
    </sheetView>
  </sheetViews>
  <sheetFormatPr defaultRowHeight="15" x14ac:dyDescent="0.25"/>
  <cols>
    <col min="1" max="1" width="6.140625" bestFit="1" customWidth="1"/>
    <col min="2" max="2" width="10.7109375" bestFit="1" customWidth="1"/>
    <col min="3" max="3" width="14" bestFit="1" customWidth="1"/>
    <col min="4" max="4" width="14.28515625" bestFit="1" customWidth="1"/>
    <col min="5" max="5" width="10.140625" bestFit="1" customWidth="1"/>
    <col min="6" max="6" width="19.85546875" bestFit="1" customWidth="1"/>
    <col min="7" max="7" width="13.85546875" bestFit="1" customWidth="1"/>
    <col min="8" max="8" width="21.140625" bestFit="1" customWidth="1"/>
    <col min="9" max="9" width="13.7109375" bestFit="1" customWidth="1"/>
    <col min="10" max="10" width="16.5703125" bestFit="1" customWidth="1"/>
    <col min="11" max="11" width="8.42578125" bestFit="1" customWidth="1"/>
    <col min="12" max="12" width="31.7109375" bestFit="1" customWidth="1"/>
    <col min="13" max="13" width="19.5703125" bestFit="1" customWidth="1"/>
  </cols>
  <sheetData>
    <row r="1" spans="1:13" x14ac:dyDescent="0.25">
      <c r="A1" t="s">
        <v>419</v>
      </c>
      <c r="B1" s="8" t="s">
        <v>420</v>
      </c>
      <c r="C1" s="63" t="s">
        <v>451</v>
      </c>
      <c r="D1" s="63" t="s">
        <v>451</v>
      </c>
      <c r="E1" s="63" t="s">
        <v>451</v>
      </c>
      <c r="F1" s="63" t="s">
        <v>451</v>
      </c>
      <c r="G1" s="63" t="s">
        <v>451</v>
      </c>
      <c r="H1" s="63" t="s">
        <v>451</v>
      </c>
      <c r="I1" s="63" t="s">
        <v>452</v>
      </c>
      <c r="J1" s="63" t="s">
        <v>451</v>
      </c>
      <c r="K1" s="63" t="s">
        <v>453</v>
      </c>
      <c r="L1" s="63" t="s">
        <v>451</v>
      </c>
      <c r="M1" s="61" t="s">
        <v>451</v>
      </c>
    </row>
    <row r="2" spans="1:13" ht="30" x14ac:dyDescent="0.25">
      <c r="B2" s="8" t="s">
        <v>420</v>
      </c>
      <c r="C2" s="61" t="s">
        <v>37</v>
      </c>
      <c r="D2" s="61" t="s">
        <v>423</v>
      </c>
      <c r="E2" s="61" t="s">
        <v>423</v>
      </c>
      <c r="F2" s="61" t="s">
        <v>423</v>
      </c>
      <c r="G2" s="61" t="s">
        <v>423</v>
      </c>
      <c r="H2" s="61" t="s">
        <v>423</v>
      </c>
      <c r="I2" s="61" t="s">
        <v>423</v>
      </c>
      <c r="J2" s="61" t="s">
        <v>423</v>
      </c>
      <c r="K2" s="61" t="s">
        <v>423</v>
      </c>
      <c r="L2" s="61" t="s">
        <v>423</v>
      </c>
      <c r="M2" s="62" t="s">
        <v>425</v>
      </c>
    </row>
    <row r="3" spans="1:13" hidden="1" x14ac:dyDescent="0.25">
      <c r="B3" s="8" t="s">
        <v>426</v>
      </c>
      <c r="C3" s="8" t="s">
        <v>454</v>
      </c>
      <c r="D3" s="8" t="s">
        <v>455</v>
      </c>
      <c r="E3" s="9" t="s">
        <v>456</v>
      </c>
      <c r="F3" s="9" t="s">
        <v>457</v>
      </c>
      <c r="G3" s="9" t="s">
        <v>458</v>
      </c>
      <c r="H3" s="9" t="s">
        <v>459</v>
      </c>
      <c r="I3" s="9" t="s">
        <v>435</v>
      </c>
      <c r="J3" s="9" t="s">
        <v>460</v>
      </c>
      <c r="K3" s="9" t="s">
        <v>461</v>
      </c>
      <c r="L3" s="8" t="s">
        <v>462</v>
      </c>
      <c r="M3" s="9" t="s">
        <v>83</v>
      </c>
    </row>
    <row r="4" spans="1:13" x14ac:dyDescent="0.25">
      <c r="B4" s="8" t="s">
        <v>436</v>
      </c>
      <c r="C4" s="61" t="s">
        <v>463</v>
      </c>
      <c r="D4" s="61" t="s">
        <v>464</v>
      </c>
      <c r="E4" s="61" t="s">
        <v>465</v>
      </c>
      <c r="F4" s="61" t="s">
        <v>466</v>
      </c>
      <c r="G4" s="61" t="s">
        <v>467</v>
      </c>
      <c r="H4" s="61" t="s">
        <v>468</v>
      </c>
      <c r="I4" s="61" t="s">
        <v>435</v>
      </c>
      <c r="J4" s="61" t="s">
        <v>429</v>
      </c>
      <c r="K4" s="61" t="s">
        <v>461</v>
      </c>
      <c r="L4" s="61" t="s">
        <v>469</v>
      </c>
      <c r="M4" s="61" t="s">
        <v>445</v>
      </c>
    </row>
    <row r="5" spans="1:13" x14ac:dyDescent="0.25">
      <c r="B5" s="1"/>
      <c r="C5" s="58" t="s">
        <v>470</v>
      </c>
      <c r="D5" s="58" t="s">
        <v>471</v>
      </c>
      <c r="E5" t="s">
        <v>446</v>
      </c>
      <c r="F5" t="s">
        <v>366</v>
      </c>
      <c r="G5" t="s">
        <v>449</v>
      </c>
      <c r="H5">
        <v>54321</v>
      </c>
      <c r="I5" t="s">
        <v>472</v>
      </c>
      <c r="J5" s="7" t="s">
        <v>473</v>
      </c>
      <c r="L5" s="58" t="s">
        <v>474</v>
      </c>
      <c r="M5" s="1"/>
    </row>
    <row r="6" spans="1:13" x14ac:dyDescent="0.25">
      <c r="B6" s="1"/>
      <c r="J6" s="7"/>
      <c r="M6" s="1"/>
    </row>
  </sheetData>
  <hyperlinks>
    <hyperlink ref="J5" r:id="rId1" xr:uid="{E0CF9418-CEE5-4A9B-914B-336787B9621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17152-4BA0-4D10-B5A3-E590F69C5ED0}">
  <dimension ref="A1:P13"/>
  <sheetViews>
    <sheetView workbookViewId="0">
      <selection activeCell="C23" sqref="C23"/>
    </sheetView>
  </sheetViews>
  <sheetFormatPr defaultRowHeight="15" x14ac:dyDescent="0.25"/>
  <cols>
    <col min="1" max="1" width="12.28515625" bestFit="1" customWidth="1"/>
    <col min="2" max="2" width="55.28515625" bestFit="1" customWidth="1"/>
    <col min="3" max="3" width="26" bestFit="1" customWidth="1"/>
    <col min="4" max="4" width="13.5703125" bestFit="1" customWidth="1"/>
    <col min="5" max="5" width="7.7109375" bestFit="1" customWidth="1"/>
    <col min="6" max="6" width="34.7109375" bestFit="1" customWidth="1"/>
    <col min="7" max="7" width="17.85546875" bestFit="1" customWidth="1"/>
    <col min="8" max="8" width="30.5703125" bestFit="1" customWidth="1"/>
    <col min="9" max="9" width="31" bestFit="1" customWidth="1"/>
    <col min="10" max="10" width="9.7109375" bestFit="1" customWidth="1"/>
    <col min="11" max="11" width="16.140625" bestFit="1" customWidth="1"/>
    <col min="12" max="12" width="32.5703125" bestFit="1" customWidth="1"/>
    <col min="13" max="13" width="35.5703125" bestFit="1" customWidth="1"/>
    <col min="14" max="14" width="31.28515625" bestFit="1" customWidth="1"/>
    <col min="15" max="15" width="39.7109375" bestFit="1" customWidth="1"/>
    <col min="16" max="16" width="20.42578125" bestFit="1" customWidth="1"/>
  </cols>
  <sheetData>
    <row r="1" spans="1:16" ht="15.75" x14ac:dyDescent="0.25">
      <c r="A1" s="2" t="s">
        <v>475</v>
      </c>
      <c r="B1" s="2" t="s">
        <v>198</v>
      </c>
      <c r="C1" s="2" t="s">
        <v>200</v>
      </c>
      <c r="D1" s="2" t="s">
        <v>196</v>
      </c>
      <c r="E1" s="2" t="s">
        <v>476</v>
      </c>
      <c r="F1" s="2" t="s">
        <v>220</v>
      </c>
      <c r="G1" s="2" t="s">
        <v>254</v>
      </c>
      <c r="H1" s="2" t="s">
        <v>257</v>
      </c>
      <c r="I1" s="2" t="s">
        <v>258</v>
      </c>
      <c r="J1" s="2" t="s">
        <v>197</v>
      </c>
      <c r="K1" s="2" t="s">
        <v>477</v>
      </c>
      <c r="L1" s="4" t="s">
        <v>266</v>
      </c>
      <c r="M1" s="4" t="s">
        <v>212</v>
      </c>
      <c r="N1" s="2" t="s">
        <v>263</v>
      </c>
      <c r="O1" s="2" t="s">
        <v>274</v>
      </c>
      <c r="P1" s="2" t="s">
        <v>478</v>
      </c>
    </row>
    <row r="2" spans="1:16" ht="15.75" x14ac:dyDescent="0.25">
      <c r="C2" s="2"/>
      <c r="H2" s="2"/>
      <c r="P2" t="s">
        <v>368</v>
      </c>
    </row>
    <row r="3" spans="1:16" x14ac:dyDescent="0.25">
      <c r="A3" t="s">
        <v>357</v>
      </c>
      <c r="B3" t="s">
        <v>479</v>
      </c>
      <c r="C3" t="s">
        <v>480</v>
      </c>
      <c r="D3" t="s">
        <v>358</v>
      </c>
      <c r="E3" t="s">
        <v>368</v>
      </c>
      <c r="F3" s="3" t="s">
        <v>370</v>
      </c>
      <c r="G3" t="s">
        <v>481</v>
      </c>
      <c r="H3" t="s">
        <v>482</v>
      </c>
      <c r="I3" t="s">
        <v>483</v>
      </c>
      <c r="J3" t="s">
        <v>359</v>
      </c>
      <c r="K3" t="s">
        <v>388</v>
      </c>
      <c r="L3" t="s">
        <v>416</v>
      </c>
      <c r="M3" t="s">
        <v>405</v>
      </c>
      <c r="N3" t="s">
        <v>387</v>
      </c>
      <c r="O3" t="s">
        <v>484</v>
      </c>
    </row>
    <row r="4" spans="1:16" x14ac:dyDescent="0.25">
      <c r="A4" t="s">
        <v>485</v>
      </c>
      <c r="B4" t="s">
        <v>486</v>
      </c>
      <c r="C4" t="s">
        <v>487</v>
      </c>
      <c r="E4" t="s">
        <v>415</v>
      </c>
      <c r="F4" t="s">
        <v>488</v>
      </c>
      <c r="G4" t="s">
        <v>489</v>
      </c>
      <c r="H4" t="s">
        <v>386</v>
      </c>
      <c r="I4" t="s">
        <v>490</v>
      </c>
      <c r="J4" t="s">
        <v>491</v>
      </c>
      <c r="K4" t="s">
        <v>392</v>
      </c>
      <c r="L4" t="s">
        <v>389</v>
      </c>
      <c r="M4" t="s">
        <v>368</v>
      </c>
      <c r="N4" t="s">
        <v>492</v>
      </c>
      <c r="O4" t="s">
        <v>387</v>
      </c>
    </row>
    <row r="5" spans="1:16" x14ac:dyDescent="0.25">
      <c r="A5" t="s">
        <v>493</v>
      </c>
      <c r="B5" t="s">
        <v>360</v>
      </c>
      <c r="C5" t="s">
        <v>404</v>
      </c>
      <c r="G5" t="s">
        <v>414</v>
      </c>
      <c r="K5" t="s">
        <v>492</v>
      </c>
      <c r="N5" t="s">
        <v>393</v>
      </c>
    </row>
    <row r="6" spans="1:16" x14ac:dyDescent="0.25">
      <c r="B6" t="s">
        <v>403</v>
      </c>
      <c r="C6" t="s">
        <v>494</v>
      </c>
      <c r="G6" t="s">
        <v>385</v>
      </c>
      <c r="K6" t="s">
        <v>393</v>
      </c>
      <c r="N6" t="s">
        <v>392</v>
      </c>
    </row>
    <row r="7" spans="1:16" x14ac:dyDescent="0.25">
      <c r="C7" t="s">
        <v>495</v>
      </c>
      <c r="K7" t="s">
        <v>445</v>
      </c>
      <c r="N7" t="s">
        <v>388</v>
      </c>
    </row>
    <row r="8" spans="1:16" x14ac:dyDescent="0.25">
      <c r="C8" t="s">
        <v>496</v>
      </c>
      <c r="N8" t="s">
        <v>497</v>
      </c>
    </row>
    <row r="9" spans="1:16" x14ac:dyDescent="0.25">
      <c r="C9" t="s">
        <v>498</v>
      </c>
    </row>
    <row r="10" spans="1:16" x14ac:dyDescent="0.25">
      <c r="C10" t="s">
        <v>361</v>
      </c>
    </row>
    <row r="11" spans="1:16" x14ac:dyDescent="0.25">
      <c r="C11" t="s">
        <v>499</v>
      </c>
    </row>
    <row r="12" spans="1:16" x14ac:dyDescent="0.25">
      <c r="C12" t="s">
        <v>500</v>
      </c>
    </row>
    <row r="13" spans="1:16" x14ac:dyDescent="0.25">
      <c r="C13" t="s">
        <v>501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3b95cb2c-15d4-40b4-a5ea-5b363946ee4f" xsi:nil="true"/>
    <_ip_UnifiedCompliancePolicyProperties xmlns="http://schemas.microsoft.com/sharepoint/v3" xsi:nil="true"/>
    <lcf76f155ced4ddcb4097134ff3c332f xmlns="b6b43722-16b9-40ab-9842-b5379c0457c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06E127288E664784213818CB5C5DCA" ma:contentTypeVersion="20" ma:contentTypeDescription="Create a new document." ma:contentTypeScope="" ma:versionID="9472edbfb0bcde4de3e90f0b05cc24dd">
  <xsd:schema xmlns:xsd="http://www.w3.org/2001/XMLSchema" xmlns:xs="http://www.w3.org/2001/XMLSchema" xmlns:p="http://schemas.microsoft.com/office/2006/metadata/properties" xmlns:ns1="http://schemas.microsoft.com/sharepoint/v3" xmlns:ns2="b6b43722-16b9-40ab-9842-b5379c0457c4" xmlns:ns3="3b95cb2c-15d4-40b4-a5ea-5b363946ee4f" targetNamespace="http://schemas.microsoft.com/office/2006/metadata/properties" ma:root="true" ma:fieldsID="7b7b4977b1ff0ad45e40a4c66aea9891" ns1:_="" ns2:_="" ns3:_="">
    <xsd:import namespace="http://schemas.microsoft.com/sharepoint/v3"/>
    <xsd:import namespace="b6b43722-16b9-40ab-9842-b5379c0457c4"/>
    <xsd:import namespace="3b95cb2c-15d4-40b4-a5ea-5b363946ee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b43722-16b9-40ab-9842-b5379c0457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929fd34-26c8-4d9f-a66d-c4a6e1935494"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95cb2c-15d4-40b4-a5ea-5b363946ee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a8fe15d5-506a-46b3-8627-fe2bafb960da}" ma:internalName="TaxCatchAll" ma:showField="CatchAllData" ma:web="3b95cb2c-15d4-40b4-a5ea-5b363946ee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6F2932-8C84-490E-9728-4C3B5C0DC340}">
  <ds:schemaRefs>
    <ds:schemaRef ds:uri="http://schemas.microsoft.com/office/2006/metadata/properties"/>
    <ds:schemaRef ds:uri="http://schemas.microsoft.com/office/infopath/2007/PartnerControls"/>
    <ds:schemaRef ds:uri="http://schemas.microsoft.com/sharepoint/v3"/>
    <ds:schemaRef ds:uri="3b95cb2c-15d4-40b4-a5ea-5b363946ee4f"/>
    <ds:schemaRef ds:uri="b6b43722-16b9-40ab-9842-b5379c0457c4"/>
  </ds:schemaRefs>
</ds:datastoreItem>
</file>

<file path=customXml/itemProps2.xml><?xml version="1.0" encoding="utf-8"?>
<ds:datastoreItem xmlns:ds="http://schemas.openxmlformats.org/officeDocument/2006/customXml" ds:itemID="{68BC70DD-7431-4DDE-BF6D-0E153C1AB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6b43722-16b9-40ab-9842-b5379c0457c4"/>
    <ds:schemaRef ds:uri="3b95cb2c-15d4-40b4-a5ea-5b363946ee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027C15-0E06-4605-8A79-00AA4729CF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ILSFA disclosure upload</vt:lpstr>
      <vt:lpstr>Customer</vt:lpstr>
      <vt:lpstr>Account</vt:lpstr>
      <vt:lpstr>Picklists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Bell</dc:creator>
  <cp:keywords/>
  <dc:description/>
  <cp:lastModifiedBy>Emily Chan</cp:lastModifiedBy>
  <cp:revision/>
  <dcterms:created xsi:type="dcterms:W3CDTF">2024-12-20T18:17:42Z</dcterms:created>
  <dcterms:modified xsi:type="dcterms:W3CDTF">2025-01-06T22:55:26Z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0x0101002806E127288E664784213818CB5C5DCA</vt:lpwstr>
  </property>
  <property fmtid="{D5CDD505-2E9C-101B-9397-08002B2CF9AE}" pid="3" name="MediaServiceImageTags">
    <vt:lpwstr/>
  </property>
</Properties>
</file>